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W:\HWYEMO\RECOVERY\2 DFA\Administration\FORMS\Public\Claim Forms\"/>
    </mc:Choice>
  </mc:AlternateContent>
  <xr:revisionPtr revIDLastSave="0" documentId="13_ncr:1_{96411E6B-38C2-438D-9041-2263F88EBB2D}" xr6:coauthVersionLast="47" xr6:coauthVersionMax="47" xr10:uidLastSave="{00000000-0000-0000-0000-000000000000}"/>
  <bookViews>
    <workbookView xWindow="-120" yWindow="-120" windowWidth="29040" windowHeight="15720" tabRatio="793" xr2:uid="{00000000-000D-0000-FFFF-FFFF00000000}"/>
  </bookViews>
  <sheets>
    <sheet name="COVER" sheetId="23" r:id="rId1"/>
    <sheet name="Submission Summary" sheetId="87" r:id="rId2"/>
    <sheet name="Equip" sheetId="4" r:id="rId3"/>
    <sheet name="Personnel" sheetId="6" r:id="rId4"/>
    <sheet name="Prep" sheetId="17" r:id="rId5"/>
    <sheet name="ESS" sheetId="96" r:id="rId6"/>
    <sheet name="Resp" sheetId="97" r:id="rId7"/>
    <sheet name="Coord &amp; Staff" sheetId="93" r:id="rId8"/>
    <sheet name="Rec" sheetId="19" r:id="rId9"/>
    <sheet name="Rec Nat" sheetId="88" r:id="rId10"/>
    <sheet name="Rec NSS" sheetId="94" r:id="rId11"/>
    <sheet name="DRE" sheetId="95" r:id="rId12"/>
    <sheet name="Ment Hlth" sheetId="98" r:id="rId13"/>
    <sheet name="Temp Hous" sheetId="85" r:id="rId14"/>
    <sheet name="Relief Gen" sheetId="99" r:id="rId15"/>
    <sheet name="Plan-Learn" sheetId="86" r:id="rId16"/>
    <sheet name="Mit Site" sheetId="100" r:id="rId17"/>
    <sheet name="lookup" sheetId="102" state="hidden" r:id="rId18"/>
    <sheet name="Mit NSS" sheetId="101" r:id="rId19"/>
    <sheet name="Site Costs A" sheetId="20" r:id="rId20"/>
    <sheet name="Site Costs B" sheetId="22" r:id="rId21"/>
    <sheet name="Site Costs A (2)" sheetId="103" r:id="rId22"/>
    <sheet name="Site Costs B (2)" sheetId="104" r:id="rId23"/>
    <sheet name="Site Costs A (3)" sheetId="105" r:id="rId24"/>
    <sheet name="Site Costs B (3)" sheetId="106" r:id="rId25"/>
    <sheet name="Site Costs A (4)" sheetId="107" r:id="rId26"/>
    <sheet name="Site Costs B (4)" sheetId="108" r:id="rId27"/>
    <sheet name="Site Costs A (5)" sheetId="109" r:id="rId28"/>
    <sheet name="Site Costs B (5)" sheetId="110" r:id="rId29"/>
    <sheet name="Site Costs A (6)" sheetId="111" r:id="rId30"/>
    <sheet name="Site Costs B (6)" sheetId="112" r:id="rId31"/>
    <sheet name="Site Costs A (7)" sheetId="113" r:id="rId32"/>
    <sheet name="Site Costs B (7)" sheetId="114" r:id="rId33"/>
    <sheet name="Site Costs A (8)" sheetId="115" r:id="rId34"/>
    <sheet name="Site Costs B (8)" sheetId="116" r:id="rId35"/>
    <sheet name="Site Costs A (9)" sheetId="117" r:id="rId36"/>
    <sheet name="Site Costs B (9)" sheetId="118" r:id="rId37"/>
    <sheet name="Site Costs A (10)" sheetId="119" r:id="rId38"/>
    <sheet name="Site Costs B (10)" sheetId="120" r:id="rId39"/>
    <sheet name="Site Costs A (11)" sheetId="121" r:id="rId40"/>
    <sheet name="Site Costs B (11)" sheetId="122" r:id="rId41"/>
    <sheet name="Site Costs A (12)" sheetId="123" r:id="rId42"/>
    <sheet name="Site Costs B (12)" sheetId="124" r:id="rId43"/>
    <sheet name="Site Costs A (13)" sheetId="125" r:id="rId44"/>
    <sheet name="Site Costs B (13)" sheetId="126" r:id="rId45"/>
    <sheet name="Site Costs A (14)" sheetId="127" r:id="rId46"/>
    <sheet name="Site Costs B (14)" sheetId="128" r:id="rId47"/>
    <sheet name="Site Costs A (15)" sheetId="129" r:id="rId48"/>
    <sheet name="Site Costs B (15)" sheetId="130" r:id="rId49"/>
    <sheet name="Site Costs A (16)" sheetId="131" r:id="rId50"/>
    <sheet name="Site Costs B (16)" sheetId="132" r:id="rId51"/>
    <sheet name="Site Costs A (17)" sheetId="133" r:id="rId52"/>
    <sheet name="Site Costs B (17)" sheetId="134" r:id="rId53"/>
    <sheet name="Site Costs A (18)" sheetId="135" r:id="rId54"/>
    <sheet name="Site Costs B (18)" sheetId="136" r:id="rId55"/>
    <sheet name="Site Costs A (19)" sheetId="137" r:id="rId56"/>
    <sheet name="Site Costs B (19)" sheetId="138" r:id="rId57"/>
    <sheet name="Site Costs A (20)" sheetId="139" r:id="rId58"/>
    <sheet name="Site Costs B (20)" sheetId="140" r:id="rId59"/>
    <sheet name="Site Costs A (21)" sheetId="141" r:id="rId60"/>
    <sheet name="Site Costs B (21)" sheetId="142" r:id="rId6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0" i="95" l="1"/>
  <c r="K11" i="95"/>
  <c r="K12" i="95"/>
  <c r="K13" i="95"/>
  <c r="J10" i="95"/>
  <c r="J11" i="95"/>
  <c r="J12" i="95"/>
  <c r="J13" i="95"/>
  <c r="AU30" i="142"/>
  <c r="AO29" i="142"/>
  <c r="AO28" i="142"/>
  <c r="AO27" i="142"/>
  <c r="AO26" i="142"/>
  <c r="AO25" i="142"/>
  <c r="AO24" i="142"/>
  <c r="AO23" i="142"/>
  <c r="AO22" i="142"/>
  <c r="AO30" i="142" s="1"/>
  <c r="AU19" i="142"/>
  <c r="AU34" i="142" s="1"/>
  <c r="AA18" i="142"/>
  <c r="AH18" i="142" s="1"/>
  <c r="AO18" i="142" s="1"/>
  <c r="AA17" i="142"/>
  <c r="AH17" i="142" s="1"/>
  <c r="AO17" i="142" s="1"/>
  <c r="AH16" i="142"/>
  <c r="AO16" i="142" s="1"/>
  <c r="AA16" i="142"/>
  <c r="AA15" i="142"/>
  <c r="AH15" i="142" s="1"/>
  <c r="AO15" i="142" s="1"/>
  <c r="AA14" i="142"/>
  <c r="AH14" i="142" s="1"/>
  <c r="AO14" i="142" s="1"/>
  <c r="AA13" i="142"/>
  <c r="AH13" i="142" s="1"/>
  <c r="AO13" i="142" s="1"/>
  <c r="AA12" i="142"/>
  <c r="AH12" i="142" s="1"/>
  <c r="AO12" i="142" s="1"/>
  <c r="AA11" i="142"/>
  <c r="AH11" i="142" s="1"/>
  <c r="AO11" i="142" s="1"/>
  <c r="AA10" i="142"/>
  <c r="AH10" i="142" s="1"/>
  <c r="AO10" i="142" s="1"/>
  <c r="AH9" i="142"/>
  <c r="AO9" i="142" s="1"/>
  <c r="AA9" i="142"/>
  <c r="W4" i="142"/>
  <c r="H4" i="142"/>
  <c r="AR2" i="142"/>
  <c r="AX32" i="141"/>
  <c r="AN32" i="141"/>
  <c r="AJ31" i="141"/>
  <c r="AR31" i="141" s="1"/>
  <c r="AJ30" i="141"/>
  <c r="AR30" i="141" s="1"/>
  <c r="AJ29" i="141"/>
  <c r="AR29" i="141" s="1"/>
  <c r="AR28" i="141"/>
  <c r="AJ28" i="141"/>
  <c r="AJ27" i="141"/>
  <c r="AR27" i="141" s="1"/>
  <c r="AJ26" i="141"/>
  <c r="AR26" i="141" s="1"/>
  <c r="AJ25" i="141"/>
  <c r="AR25" i="141" s="1"/>
  <c r="AR24" i="141"/>
  <c r="AJ24" i="141"/>
  <c r="AJ23" i="141"/>
  <c r="AR23" i="141" s="1"/>
  <c r="AJ22" i="141"/>
  <c r="AJ32" i="141" s="1"/>
  <c r="AX19" i="141"/>
  <c r="AX34" i="141" s="1"/>
  <c r="AN19" i="141"/>
  <c r="AN34" i="141" s="1"/>
  <c r="AJ18" i="141"/>
  <c r="AR18" i="141" s="1"/>
  <c r="AJ17" i="141"/>
  <c r="AR17" i="141" s="1"/>
  <c r="AJ16" i="141"/>
  <c r="AR16" i="141" s="1"/>
  <c r="AR15" i="141"/>
  <c r="AJ15" i="141"/>
  <c r="AJ14" i="141"/>
  <c r="AR14" i="141" s="1"/>
  <c r="AJ13" i="141"/>
  <c r="AR13" i="141" s="1"/>
  <c r="AJ12" i="141"/>
  <c r="AR12" i="141" s="1"/>
  <c r="AR11" i="141"/>
  <c r="AJ11" i="141"/>
  <c r="AJ10" i="141"/>
  <c r="AR10" i="141" s="1"/>
  <c r="AJ9" i="141"/>
  <c r="AJ19" i="141" s="1"/>
  <c r="AB4" i="141"/>
  <c r="I4" i="141"/>
  <c r="AS2" i="141"/>
  <c r="AU30" i="140"/>
  <c r="AO29" i="140"/>
  <c r="AO28" i="140"/>
  <c r="AO27" i="140"/>
  <c r="AO26" i="140"/>
  <c r="AO25" i="140"/>
  <c r="AO24" i="140"/>
  <c r="AO23" i="140"/>
  <c r="AO22" i="140"/>
  <c r="AO30" i="140" s="1"/>
  <c r="AU19" i="140"/>
  <c r="AU34" i="140" s="1"/>
  <c r="AH18" i="140"/>
  <c r="AO18" i="140" s="1"/>
  <c r="AA18" i="140"/>
  <c r="AA17" i="140"/>
  <c r="AH17" i="140" s="1"/>
  <c r="AO17" i="140" s="1"/>
  <c r="AA16" i="140"/>
  <c r="AH16" i="140" s="1"/>
  <c r="AO16" i="140" s="1"/>
  <c r="AA15" i="140"/>
  <c r="AH15" i="140" s="1"/>
  <c r="AO15" i="140" s="1"/>
  <c r="AA14" i="140"/>
  <c r="AH14" i="140" s="1"/>
  <c r="AO14" i="140" s="1"/>
  <c r="AA13" i="140"/>
  <c r="AH13" i="140" s="1"/>
  <c r="AO13" i="140" s="1"/>
  <c r="AH12" i="140"/>
  <c r="AO12" i="140" s="1"/>
  <c r="AA12" i="140"/>
  <c r="AH11" i="140"/>
  <c r="AO11" i="140" s="1"/>
  <c r="AA11" i="140"/>
  <c r="AH10" i="140"/>
  <c r="AO10" i="140" s="1"/>
  <c r="AA10" i="140"/>
  <c r="AA9" i="140"/>
  <c r="AH9" i="140" s="1"/>
  <c r="AO9" i="140" s="1"/>
  <c r="W4" i="140"/>
  <c r="H4" i="140"/>
  <c r="AR2" i="140"/>
  <c r="AX34" i="139"/>
  <c r="AN34" i="139"/>
  <c r="AX32" i="139"/>
  <c r="AN32" i="139"/>
  <c r="AR31" i="139"/>
  <c r="AJ31" i="139"/>
  <c r="AR30" i="139"/>
  <c r="AJ30" i="139"/>
  <c r="AJ29" i="139"/>
  <c r="AR29" i="139" s="1"/>
  <c r="AJ28" i="139"/>
  <c r="AR28" i="139" s="1"/>
  <c r="AR27" i="139"/>
  <c r="AJ27" i="139"/>
  <c r="AR26" i="139"/>
  <c r="AJ26" i="139"/>
  <c r="AJ25" i="139"/>
  <c r="AR25" i="139" s="1"/>
  <c r="AJ24" i="139"/>
  <c r="AJ32" i="139" s="1"/>
  <c r="AR23" i="139"/>
  <c r="AJ23" i="139"/>
  <c r="AR22" i="139"/>
  <c r="AJ22" i="139"/>
  <c r="AX19" i="139"/>
  <c r="AN19" i="139"/>
  <c r="AR18" i="139"/>
  <c r="AJ18" i="139"/>
  <c r="AR17" i="139"/>
  <c r="AJ17" i="139"/>
  <c r="AJ16" i="139"/>
  <c r="AR16" i="139" s="1"/>
  <c r="AJ15" i="139"/>
  <c r="AR15" i="139" s="1"/>
  <c r="AR14" i="139"/>
  <c r="AJ14" i="139"/>
  <c r="AR13" i="139"/>
  <c r="AJ13" i="139"/>
  <c r="AJ12" i="139"/>
  <c r="AR12" i="139" s="1"/>
  <c r="AJ11" i="139"/>
  <c r="AJ19" i="139" s="1"/>
  <c r="AJ34" i="139" s="1"/>
  <c r="AR10" i="139"/>
  <c r="AJ10" i="139"/>
  <c r="AR9" i="139"/>
  <c r="AJ9" i="139"/>
  <c r="AB4" i="139"/>
  <c r="I4" i="139"/>
  <c r="AS2" i="139"/>
  <c r="AU30" i="138"/>
  <c r="AO29" i="138"/>
  <c r="AO28" i="138"/>
  <c r="AO27" i="138"/>
  <c r="AO26" i="138"/>
  <c r="AO25" i="138"/>
  <c r="AO24" i="138"/>
  <c r="AO23" i="138"/>
  <c r="AO22" i="138"/>
  <c r="AO30" i="138" s="1"/>
  <c r="AU19" i="138"/>
  <c r="AU34" i="138" s="1"/>
  <c r="AH18" i="138"/>
  <c r="AO18" i="138" s="1"/>
  <c r="AA18" i="138"/>
  <c r="AA17" i="138"/>
  <c r="AH17" i="138" s="1"/>
  <c r="AO17" i="138" s="1"/>
  <c r="AA16" i="138"/>
  <c r="AH16" i="138" s="1"/>
  <c r="AO16" i="138" s="1"/>
  <c r="AA15" i="138"/>
  <c r="AH15" i="138" s="1"/>
  <c r="AO15" i="138" s="1"/>
  <c r="AA14" i="138"/>
  <c r="AH14" i="138" s="1"/>
  <c r="AO14" i="138" s="1"/>
  <c r="AA13" i="138"/>
  <c r="AH13" i="138" s="1"/>
  <c r="AO13" i="138" s="1"/>
  <c r="AH12" i="138"/>
  <c r="AO12" i="138" s="1"/>
  <c r="AA12" i="138"/>
  <c r="AH11" i="138"/>
  <c r="AO11" i="138" s="1"/>
  <c r="AA11" i="138"/>
  <c r="AH10" i="138"/>
  <c r="AO10" i="138" s="1"/>
  <c r="AA10" i="138"/>
  <c r="AO9" i="138"/>
  <c r="AH9" i="138"/>
  <c r="AA9" i="138"/>
  <c r="W4" i="138"/>
  <c r="H4" i="138"/>
  <c r="AR2" i="138"/>
  <c r="AX34" i="137"/>
  <c r="AN34" i="137"/>
  <c r="AX32" i="137"/>
  <c r="AN32" i="137"/>
  <c r="AR31" i="137"/>
  <c r="AJ31" i="137"/>
  <c r="AR30" i="137"/>
  <c r="AJ30" i="137"/>
  <c r="AJ29" i="137"/>
  <c r="AR29" i="137" s="1"/>
  <c r="AJ28" i="137"/>
  <c r="AR28" i="137" s="1"/>
  <c r="AR27" i="137"/>
  <c r="AJ27" i="137"/>
  <c r="AR26" i="137"/>
  <c r="AJ26" i="137"/>
  <c r="AJ25" i="137"/>
  <c r="AR25" i="137" s="1"/>
  <c r="AJ24" i="137"/>
  <c r="AR24" i="137" s="1"/>
  <c r="AR32" i="137" s="1"/>
  <c r="AR23" i="137"/>
  <c r="AJ23" i="137"/>
  <c r="AJ32" i="137" s="1"/>
  <c r="AR22" i="137"/>
  <c r="AJ22" i="137"/>
  <c r="AX19" i="137"/>
  <c r="AN19" i="137"/>
  <c r="AR18" i="137"/>
  <c r="AJ18" i="137"/>
  <c r="AR17" i="137"/>
  <c r="AJ17" i="137"/>
  <c r="AJ16" i="137"/>
  <c r="AR16" i="137" s="1"/>
  <c r="AJ15" i="137"/>
  <c r="AR15" i="137" s="1"/>
  <c r="AR14" i="137"/>
  <c r="AJ14" i="137"/>
  <c r="AR13" i="137"/>
  <c r="AJ13" i="137"/>
  <c r="AJ12" i="137"/>
  <c r="AR12" i="137" s="1"/>
  <c r="AJ11" i="137"/>
  <c r="AR11" i="137" s="1"/>
  <c r="AR10" i="137"/>
  <c r="AJ10" i="137"/>
  <c r="AJ19" i="137" s="1"/>
  <c r="AJ34" i="137" s="1"/>
  <c r="AR9" i="137"/>
  <c r="AJ9" i="137"/>
  <c r="AB4" i="137"/>
  <c r="I4" i="137"/>
  <c r="AS2" i="137"/>
  <c r="AU30" i="136"/>
  <c r="AO29" i="136"/>
  <c r="AO28" i="136"/>
  <c r="AO27" i="136"/>
  <c r="AO26" i="136"/>
  <c r="AO25" i="136"/>
  <c r="AO24" i="136"/>
  <c r="AO23" i="136"/>
  <c r="AO22" i="136"/>
  <c r="AO30" i="136" s="1"/>
  <c r="AU19" i="136"/>
  <c r="AU34" i="136" s="1"/>
  <c r="AH18" i="136"/>
  <c r="AO18" i="136" s="1"/>
  <c r="AA18" i="136"/>
  <c r="AH17" i="136"/>
  <c r="AO17" i="136" s="1"/>
  <c r="AA17" i="136"/>
  <c r="AA16" i="136"/>
  <c r="AH16" i="136" s="1"/>
  <c r="AO16" i="136" s="1"/>
  <c r="AO15" i="136"/>
  <c r="AH15" i="136"/>
  <c r="AA15" i="136"/>
  <c r="AA14" i="136"/>
  <c r="AH14" i="136" s="1"/>
  <c r="AO14" i="136" s="1"/>
  <c r="AA13" i="136"/>
  <c r="AH13" i="136" s="1"/>
  <c r="AO13" i="136" s="1"/>
  <c r="AA12" i="136"/>
  <c r="AH12" i="136" s="1"/>
  <c r="AO12" i="136" s="1"/>
  <c r="AH11" i="136"/>
  <c r="AO11" i="136" s="1"/>
  <c r="AA11" i="136"/>
  <c r="AH10" i="136"/>
  <c r="AO10" i="136" s="1"/>
  <c r="AA10" i="136"/>
  <c r="AH9" i="136"/>
  <c r="AO9" i="136" s="1"/>
  <c r="AA9" i="136"/>
  <c r="W4" i="136"/>
  <c r="H4" i="136"/>
  <c r="AR2" i="136"/>
  <c r="AX34" i="135"/>
  <c r="AX32" i="135"/>
  <c r="AN32" i="135"/>
  <c r="AR31" i="135"/>
  <c r="AJ31" i="135"/>
  <c r="AJ30" i="135"/>
  <c r="AR30" i="135" s="1"/>
  <c r="AJ29" i="135"/>
  <c r="AR29" i="135" s="1"/>
  <c r="AJ28" i="135"/>
  <c r="AR28" i="135" s="1"/>
  <c r="AR27" i="135"/>
  <c r="AJ27" i="135"/>
  <c r="AJ26" i="135"/>
  <c r="AR26" i="135" s="1"/>
  <c r="AJ25" i="135"/>
  <c r="AR25" i="135" s="1"/>
  <c r="AJ24" i="135"/>
  <c r="AR24" i="135" s="1"/>
  <c r="AR23" i="135"/>
  <c r="AJ23" i="135"/>
  <c r="AJ22" i="135"/>
  <c r="AJ32" i="135" s="1"/>
  <c r="AX19" i="135"/>
  <c r="AN19" i="135"/>
  <c r="AN34" i="135" s="1"/>
  <c r="AR18" i="135"/>
  <c r="AJ18" i="135"/>
  <c r="AJ17" i="135"/>
  <c r="AR17" i="135" s="1"/>
  <c r="AJ16" i="135"/>
  <c r="AR16" i="135" s="1"/>
  <c r="AJ15" i="135"/>
  <c r="AR15" i="135" s="1"/>
  <c r="AR14" i="135"/>
  <c r="AJ14" i="135"/>
  <c r="AJ13" i="135"/>
  <c r="AR13" i="135" s="1"/>
  <c r="AJ12" i="135"/>
  <c r="AR12" i="135" s="1"/>
  <c r="AJ11" i="135"/>
  <c r="AR11" i="135" s="1"/>
  <c r="AR10" i="135"/>
  <c r="AJ10" i="135"/>
  <c r="AJ9" i="135"/>
  <c r="AJ19" i="135" s="1"/>
  <c r="AB4" i="135"/>
  <c r="I4" i="135"/>
  <c r="AS2" i="135"/>
  <c r="AU30" i="134"/>
  <c r="AO29" i="134"/>
  <c r="AO28" i="134"/>
  <c r="AO27" i="134"/>
  <c r="AO26" i="134"/>
  <c r="AO25" i="134"/>
  <c r="AO24" i="134"/>
  <c r="AO23" i="134"/>
  <c r="AO22" i="134"/>
  <c r="AO30" i="134" s="1"/>
  <c r="AU19" i="134"/>
  <c r="AU34" i="134" s="1"/>
  <c r="AH18" i="134"/>
  <c r="AO18" i="134" s="1"/>
  <c r="AA18" i="134"/>
  <c r="AH17" i="134"/>
  <c r="AO17" i="134" s="1"/>
  <c r="AA17" i="134"/>
  <c r="AH16" i="134"/>
  <c r="AO16" i="134" s="1"/>
  <c r="AA16" i="134"/>
  <c r="AO15" i="134"/>
  <c r="AH15" i="134"/>
  <c r="AA15" i="134"/>
  <c r="AA14" i="134"/>
  <c r="AH14" i="134" s="1"/>
  <c r="AO14" i="134" s="1"/>
  <c r="AA13" i="134"/>
  <c r="AH13" i="134" s="1"/>
  <c r="AO13" i="134" s="1"/>
  <c r="AA12" i="134"/>
  <c r="AH12" i="134" s="1"/>
  <c r="AO12" i="134" s="1"/>
  <c r="AA11" i="134"/>
  <c r="AH11" i="134" s="1"/>
  <c r="AO11" i="134" s="1"/>
  <c r="AH10" i="134"/>
  <c r="AO10" i="134" s="1"/>
  <c r="AA10" i="134"/>
  <c r="AH9" i="134"/>
  <c r="AO9" i="134" s="1"/>
  <c r="AA9" i="134"/>
  <c r="W4" i="134"/>
  <c r="H4" i="134"/>
  <c r="AR2" i="134"/>
  <c r="AX34" i="133"/>
  <c r="AX32" i="133"/>
  <c r="AN32" i="133"/>
  <c r="AR31" i="133"/>
  <c r="AJ31" i="133"/>
  <c r="AJ30" i="133"/>
  <c r="AR30" i="133" s="1"/>
  <c r="AJ29" i="133"/>
  <c r="AR29" i="133" s="1"/>
  <c r="AR28" i="133"/>
  <c r="AJ28" i="133"/>
  <c r="AR27" i="133"/>
  <c r="AJ27" i="133"/>
  <c r="AJ26" i="133"/>
  <c r="AR26" i="133" s="1"/>
  <c r="AJ25" i="133"/>
  <c r="AR25" i="133" s="1"/>
  <c r="AR24" i="133"/>
  <c r="AJ24" i="133"/>
  <c r="AR23" i="133"/>
  <c r="AJ23" i="133"/>
  <c r="AJ22" i="133"/>
  <c r="AJ32" i="133" s="1"/>
  <c r="AX19" i="133"/>
  <c r="AN19" i="133"/>
  <c r="AN34" i="133" s="1"/>
  <c r="AR18" i="133"/>
  <c r="AJ18" i="133"/>
  <c r="AJ17" i="133"/>
  <c r="AR17" i="133" s="1"/>
  <c r="AJ16" i="133"/>
  <c r="AR16" i="133" s="1"/>
  <c r="AR15" i="133"/>
  <c r="AJ15" i="133"/>
  <c r="AR14" i="133"/>
  <c r="AJ14" i="133"/>
  <c r="AJ13" i="133"/>
  <c r="AR13" i="133" s="1"/>
  <c r="AJ12" i="133"/>
  <c r="AR12" i="133" s="1"/>
  <c r="AR11" i="133"/>
  <c r="AJ11" i="133"/>
  <c r="AR10" i="133"/>
  <c r="AJ10" i="133"/>
  <c r="AJ9" i="133"/>
  <c r="AJ19" i="133" s="1"/>
  <c r="AB4" i="133"/>
  <c r="I4" i="133"/>
  <c r="AS2" i="133"/>
  <c r="AU30" i="132"/>
  <c r="AU32" i="132" s="1"/>
  <c r="AO29" i="132"/>
  <c r="AO28" i="132"/>
  <c r="AO27" i="132"/>
  <c r="AO26" i="132"/>
  <c r="AO25" i="132"/>
  <c r="AO24" i="132"/>
  <c r="AO23" i="132"/>
  <c r="AO22" i="132"/>
  <c r="AO30" i="132" s="1"/>
  <c r="AU19" i="132"/>
  <c r="AH18" i="132"/>
  <c r="AO18" i="132" s="1"/>
  <c r="AA18" i="132"/>
  <c r="AH17" i="132"/>
  <c r="AO17" i="132" s="1"/>
  <c r="AA17" i="132"/>
  <c r="AA16" i="132"/>
  <c r="AH16" i="132" s="1"/>
  <c r="AO16" i="132" s="1"/>
  <c r="AA15" i="132"/>
  <c r="AH15" i="132" s="1"/>
  <c r="AO15" i="132" s="1"/>
  <c r="AA14" i="132"/>
  <c r="AH14" i="132" s="1"/>
  <c r="AO14" i="132" s="1"/>
  <c r="AA13" i="132"/>
  <c r="AH13" i="132" s="1"/>
  <c r="AO13" i="132" s="1"/>
  <c r="AA12" i="132"/>
  <c r="AH12" i="132" s="1"/>
  <c r="AO12" i="132" s="1"/>
  <c r="AA11" i="132"/>
  <c r="AH11" i="132" s="1"/>
  <c r="AO11" i="132" s="1"/>
  <c r="AH10" i="132"/>
  <c r="AO10" i="132" s="1"/>
  <c r="AA10" i="132"/>
  <c r="AH9" i="132"/>
  <c r="AO9" i="132" s="1"/>
  <c r="AA9" i="132"/>
  <c r="W4" i="132"/>
  <c r="H4" i="132"/>
  <c r="AR2" i="132"/>
  <c r="AX34" i="131"/>
  <c r="AN34" i="131"/>
  <c r="AX32" i="131"/>
  <c r="AN32" i="131"/>
  <c r="AR31" i="131"/>
  <c r="AJ31" i="131"/>
  <c r="AJ30" i="131"/>
  <c r="AR30" i="131" s="1"/>
  <c r="AJ29" i="131"/>
  <c r="AR29" i="131" s="1"/>
  <c r="AJ28" i="131"/>
  <c r="AR28" i="131" s="1"/>
  <c r="AR27" i="131"/>
  <c r="AJ27" i="131"/>
  <c r="AJ26" i="131"/>
  <c r="AR26" i="131" s="1"/>
  <c r="AJ25" i="131"/>
  <c r="AR25" i="131" s="1"/>
  <c r="AJ24" i="131"/>
  <c r="AR24" i="131" s="1"/>
  <c r="AR23" i="131"/>
  <c r="AJ23" i="131"/>
  <c r="AJ22" i="131"/>
  <c r="AR22" i="131" s="1"/>
  <c r="AX19" i="131"/>
  <c r="AN19" i="131"/>
  <c r="AR18" i="131"/>
  <c r="AJ18" i="131"/>
  <c r="AJ17" i="131"/>
  <c r="AR17" i="131" s="1"/>
  <c r="AJ16" i="131"/>
  <c r="AR16" i="131" s="1"/>
  <c r="AJ15" i="131"/>
  <c r="AR15" i="131" s="1"/>
  <c r="AR14" i="131"/>
  <c r="AJ14" i="131"/>
  <c r="AJ13" i="131"/>
  <c r="AR13" i="131" s="1"/>
  <c r="AJ12" i="131"/>
  <c r="AR12" i="131" s="1"/>
  <c r="AJ11" i="131"/>
  <c r="AR11" i="131" s="1"/>
  <c r="AR10" i="131"/>
  <c r="AJ10" i="131"/>
  <c r="AJ9" i="131"/>
  <c r="AR9" i="131" s="1"/>
  <c r="AB4" i="131"/>
  <c r="I4" i="131"/>
  <c r="AS2" i="131"/>
  <c r="AU30" i="130"/>
  <c r="AO29" i="130"/>
  <c r="AO28" i="130"/>
  <c r="AO27" i="130"/>
  <c r="AO26" i="130"/>
  <c r="AO25" i="130"/>
  <c r="AO24" i="130"/>
  <c r="AO23" i="130"/>
  <c r="AO22" i="130"/>
  <c r="AO30" i="130" s="1"/>
  <c r="AU19" i="130"/>
  <c r="AU34" i="130" s="1"/>
  <c r="AA18" i="130"/>
  <c r="AH18" i="130" s="1"/>
  <c r="AO18" i="130" s="1"/>
  <c r="AA17" i="130"/>
  <c r="AH17" i="130" s="1"/>
  <c r="AO17" i="130" s="1"/>
  <c r="AO16" i="130"/>
  <c r="AH16" i="130"/>
  <c r="AA16" i="130"/>
  <c r="AA15" i="130"/>
  <c r="AH15" i="130" s="1"/>
  <c r="AO15" i="130" s="1"/>
  <c r="AH14" i="130"/>
  <c r="AO14" i="130" s="1"/>
  <c r="AA14" i="130"/>
  <c r="AH13" i="130"/>
  <c r="AO13" i="130" s="1"/>
  <c r="AA13" i="130"/>
  <c r="AA12" i="130"/>
  <c r="AH12" i="130" s="1"/>
  <c r="AO12" i="130" s="1"/>
  <c r="AH11" i="130"/>
  <c r="AO11" i="130" s="1"/>
  <c r="AA11" i="130"/>
  <c r="AA10" i="130"/>
  <c r="AH10" i="130" s="1"/>
  <c r="AO10" i="130" s="1"/>
  <c r="AA9" i="130"/>
  <c r="AH9" i="130" s="1"/>
  <c r="AO9" i="130" s="1"/>
  <c r="W4" i="130"/>
  <c r="H4" i="130"/>
  <c r="AR2" i="130"/>
  <c r="AX32" i="129"/>
  <c r="AN32" i="129"/>
  <c r="AJ31" i="129"/>
  <c r="AR31" i="129" s="1"/>
  <c r="AJ30" i="129"/>
  <c r="AR30" i="129" s="1"/>
  <c r="AJ29" i="129"/>
  <c r="AR29" i="129" s="1"/>
  <c r="AJ28" i="129"/>
  <c r="AR28" i="129" s="1"/>
  <c r="AJ27" i="129"/>
  <c r="AR27" i="129" s="1"/>
  <c r="AJ26" i="129"/>
  <c r="AR26" i="129" s="1"/>
  <c r="AJ25" i="129"/>
  <c r="AR25" i="129" s="1"/>
  <c r="AJ24" i="129"/>
  <c r="AR24" i="129" s="1"/>
  <c r="AJ23" i="129"/>
  <c r="AR23" i="129" s="1"/>
  <c r="AJ22" i="129"/>
  <c r="AJ32" i="129" s="1"/>
  <c r="AX19" i="129"/>
  <c r="AX34" i="129" s="1"/>
  <c r="AN19" i="129"/>
  <c r="AN34" i="129" s="1"/>
  <c r="AJ18" i="129"/>
  <c r="AR18" i="129" s="1"/>
  <c r="AJ17" i="129"/>
  <c r="AR17" i="129" s="1"/>
  <c r="AJ16" i="129"/>
  <c r="AR16" i="129" s="1"/>
  <c r="AJ15" i="129"/>
  <c r="AR15" i="129" s="1"/>
  <c r="AJ14" i="129"/>
  <c r="AR14" i="129" s="1"/>
  <c r="AJ13" i="129"/>
  <c r="AR13" i="129" s="1"/>
  <c r="AJ12" i="129"/>
  <c r="AR12" i="129" s="1"/>
  <c r="AJ11" i="129"/>
  <c r="AR11" i="129" s="1"/>
  <c r="AJ10" i="129"/>
  <c r="AR10" i="129" s="1"/>
  <c r="AJ9" i="129"/>
  <c r="AJ19" i="129" s="1"/>
  <c r="AB4" i="129"/>
  <c r="I4" i="129"/>
  <c r="AS2" i="129"/>
  <c r="AU30" i="128"/>
  <c r="AO29" i="128"/>
  <c r="AO28" i="128"/>
  <c r="AO27" i="128"/>
  <c r="AO26" i="128"/>
  <c r="AO25" i="128"/>
  <c r="AO24" i="128"/>
  <c r="AO23" i="128"/>
  <c r="AO22" i="128"/>
  <c r="AO30" i="128" s="1"/>
  <c r="AU19" i="128"/>
  <c r="AU34" i="128" s="1"/>
  <c r="AH18" i="128"/>
  <c r="AO18" i="128" s="1"/>
  <c r="AA18" i="128"/>
  <c r="AH17" i="128"/>
  <c r="AO17" i="128" s="1"/>
  <c r="AA17" i="128"/>
  <c r="AA16" i="128"/>
  <c r="AH16" i="128" s="1"/>
  <c r="AO16" i="128" s="1"/>
  <c r="AA15" i="128"/>
  <c r="AH15" i="128" s="1"/>
  <c r="AO15" i="128" s="1"/>
  <c r="AA14" i="128"/>
  <c r="AH14" i="128" s="1"/>
  <c r="AO14" i="128" s="1"/>
  <c r="AA13" i="128"/>
  <c r="AH13" i="128" s="1"/>
  <c r="AO13" i="128" s="1"/>
  <c r="AA12" i="128"/>
  <c r="AH12" i="128" s="1"/>
  <c r="AO12" i="128" s="1"/>
  <c r="AH11" i="128"/>
  <c r="AO11" i="128" s="1"/>
  <c r="AA11" i="128"/>
  <c r="AH10" i="128"/>
  <c r="AO10" i="128" s="1"/>
  <c r="AA10" i="128"/>
  <c r="AH9" i="128"/>
  <c r="AO9" i="128" s="1"/>
  <c r="AA9" i="128"/>
  <c r="W4" i="128"/>
  <c r="H4" i="128"/>
  <c r="AR2" i="128"/>
  <c r="AX34" i="127"/>
  <c r="AX32" i="127"/>
  <c r="AN32" i="127"/>
  <c r="AR31" i="127"/>
  <c r="AJ31" i="127"/>
  <c r="AJ30" i="127"/>
  <c r="AR30" i="127" s="1"/>
  <c r="AJ29" i="127"/>
  <c r="AR29" i="127" s="1"/>
  <c r="AJ28" i="127"/>
  <c r="AR28" i="127" s="1"/>
  <c r="AR27" i="127"/>
  <c r="AJ27" i="127"/>
  <c r="AJ26" i="127"/>
  <c r="AR26" i="127" s="1"/>
  <c r="AJ25" i="127"/>
  <c r="AR25" i="127" s="1"/>
  <c r="AJ24" i="127"/>
  <c r="AR24" i="127" s="1"/>
  <c r="AR23" i="127"/>
  <c r="AJ23" i="127"/>
  <c r="AJ22" i="127"/>
  <c r="AJ32" i="127" s="1"/>
  <c r="AX19" i="127"/>
  <c r="AN19" i="127"/>
  <c r="AN34" i="127" s="1"/>
  <c r="AR18" i="127"/>
  <c r="AJ18" i="127"/>
  <c r="AJ17" i="127"/>
  <c r="AR17" i="127" s="1"/>
  <c r="AJ16" i="127"/>
  <c r="AR16" i="127" s="1"/>
  <c r="AR15" i="127"/>
  <c r="AJ15" i="127"/>
  <c r="AR14" i="127"/>
  <c r="AJ14" i="127"/>
  <c r="AJ13" i="127"/>
  <c r="AR13" i="127" s="1"/>
  <c r="AJ12" i="127"/>
  <c r="AR12" i="127" s="1"/>
  <c r="AR11" i="127"/>
  <c r="AJ11" i="127"/>
  <c r="AR10" i="127"/>
  <c r="AJ10" i="127"/>
  <c r="AJ9" i="127"/>
  <c r="AJ19" i="127" s="1"/>
  <c r="AB4" i="127"/>
  <c r="I4" i="127"/>
  <c r="AS2" i="127"/>
  <c r="AU30" i="126"/>
  <c r="AO29" i="126"/>
  <c r="AO28" i="126"/>
  <c r="AO27" i="126"/>
  <c r="AO26" i="126"/>
  <c r="AO25" i="126"/>
  <c r="AO24" i="126"/>
  <c r="AO23" i="126"/>
  <c r="AO22" i="126"/>
  <c r="AO30" i="126" s="1"/>
  <c r="AU19" i="126"/>
  <c r="AU34" i="126" s="1"/>
  <c r="AA18" i="126"/>
  <c r="AH18" i="126" s="1"/>
  <c r="AO18" i="126" s="1"/>
  <c r="AH17" i="126"/>
  <c r="AO17" i="126" s="1"/>
  <c r="AA17" i="126"/>
  <c r="AA16" i="126"/>
  <c r="AH16" i="126" s="1"/>
  <c r="AO16" i="126" s="1"/>
  <c r="AH15" i="126"/>
  <c r="AO15" i="126" s="1"/>
  <c r="AA15" i="126"/>
  <c r="AA14" i="126"/>
  <c r="AH14" i="126" s="1"/>
  <c r="AO14" i="126" s="1"/>
  <c r="AA13" i="126"/>
  <c r="AH13" i="126" s="1"/>
  <c r="AO13" i="126" s="1"/>
  <c r="AA12" i="126"/>
  <c r="AH12" i="126" s="1"/>
  <c r="AO12" i="126" s="1"/>
  <c r="AH11" i="126"/>
  <c r="AO11" i="126" s="1"/>
  <c r="AA11" i="126"/>
  <c r="AA10" i="126"/>
  <c r="AH10" i="126" s="1"/>
  <c r="AO10" i="126" s="1"/>
  <c r="AH9" i="126"/>
  <c r="AO9" i="126" s="1"/>
  <c r="AO19" i="126" s="1"/>
  <c r="AO32" i="126" s="1"/>
  <c r="AA9" i="126"/>
  <c r="W4" i="126"/>
  <c r="H4" i="126"/>
  <c r="AR2" i="126"/>
  <c r="AX32" i="125"/>
  <c r="AN32" i="125"/>
  <c r="AJ31" i="125"/>
  <c r="AR31" i="125" s="1"/>
  <c r="AJ30" i="125"/>
  <c r="AR30" i="125" s="1"/>
  <c r="AJ29" i="125"/>
  <c r="AR29" i="125" s="1"/>
  <c r="AR28" i="125"/>
  <c r="AJ28" i="125"/>
  <c r="AJ27" i="125"/>
  <c r="AR27" i="125" s="1"/>
  <c r="AJ26" i="125"/>
  <c r="AR26" i="125" s="1"/>
  <c r="AJ25" i="125"/>
  <c r="AR25" i="125" s="1"/>
  <c r="AR24" i="125"/>
  <c r="AJ24" i="125"/>
  <c r="AJ23" i="125"/>
  <c r="AR23" i="125" s="1"/>
  <c r="AJ22" i="125"/>
  <c r="AJ32" i="125" s="1"/>
  <c r="AX19" i="125"/>
  <c r="AX34" i="125" s="1"/>
  <c r="AN19" i="125"/>
  <c r="AN34" i="125" s="1"/>
  <c r="AJ18" i="125"/>
  <c r="AR18" i="125" s="1"/>
  <c r="AJ17" i="125"/>
  <c r="AR17" i="125" s="1"/>
  <c r="AJ16" i="125"/>
  <c r="AR16" i="125" s="1"/>
  <c r="AJ15" i="125"/>
  <c r="AR15" i="125" s="1"/>
  <c r="AJ14" i="125"/>
  <c r="AR14" i="125" s="1"/>
  <c r="AJ13" i="125"/>
  <c r="AR13" i="125" s="1"/>
  <c r="AJ12" i="125"/>
  <c r="AR12" i="125" s="1"/>
  <c r="AJ11" i="125"/>
  <c r="AR11" i="125" s="1"/>
  <c r="AJ10" i="125"/>
  <c r="AR10" i="125" s="1"/>
  <c r="AJ9" i="125"/>
  <c r="AJ19" i="125" s="1"/>
  <c r="AB4" i="125"/>
  <c r="I4" i="125"/>
  <c r="AS2" i="125"/>
  <c r="AU30" i="124"/>
  <c r="AO29" i="124"/>
  <c r="AO28" i="124"/>
  <c r="AO27" i="124"/>
  <c r="AO26" i="124"/>
  <c r="AO25" i="124"/>
  <c r="AO24" i="124"/>
  <c r="AO23" i="124"/>
  <c r="AO22" i="124"/>
  <c r="AO30" i="124" s="1"/>
  <c r="AU19" i="124"/>
  <c r="AU34" i="124" s="1"/>
  <c r="AA18" i="124"/>
  <c r="AH18" i="124" s="1"/>
  <c r="AO18" i="124" s="1"/>
  <c r="AH17" i="124"/>
  <c r="AO17" i="124" s="1"/>
  <c r="AA17" i="124"/>
  <c r="AH16" i="124"/>
  <c r="AO16" i="124" s="1"/>
  <c r="AA16" i="124"/>
  <c r="AA15" i="124"/>
  <c r="AH15" i="124" s="1"/>
  <c r="AO15" i="124" s="1"/>
  <c r="AA14" i="124"/>
  <c r="AH14" i="124" s="1"/>
  <c r="AO14" i="124" s="1"/>
  <c r="AO13" i="124"/>
  <c r="AH13" i="124"/>
  <c r="AA13" i="124"/>
  <c r="AA12" i="124"/>
  <c r="AH12" i="124" s="1"/>
  <c r="AO12" i="124" s="1"/>
  <c r="AA11" i="124"/>
  <c r="AH11" i="124" s="1"/>
  <c r="AO11" i="124" s="1"/>
  <c r="AA10" i="124"/>
  <c r="AH10" i="124" s="1"/>
  <c r="AO10" i="124" s="1"/>
  <c r="AH9" i="124"/>
  <c r="AO9" i="124" s="1"/>
  <c r="AA9" i="124"/>
  <c r="W4" i="124"/>
  <c r="H4" i="124"/>
  <c r="AR2" i="124"/>
  <c r="AX32" i="123"/>
  <c r="AN32" i="123"/>
  <c r="AJ31" i="123"/>
  <c r="AR31" i="123" s="1"/>
  <c r="AJ30" i="123"/>
  <c r="AR30" i="123" s="1"/>
  <c r="AJ29" i="123"/>
  <c r="AR29" i="123" s="1"/>
  <c r="AR28" i="123"/>
  <c r="AJ28" i="123"/>
  <c r="AJ27" i="123"/>
  <c r="AR27" i="123" s="1"/>
  <c r="AJ26" i="123"/>
  <c r="AR26" i="123" s="1"/>
  <c r="AJ25" i="123"/>
  <c r="AR25" i="123" s="1"/>
  <c r="AR24" i="123"/>
  <c r="AJ24" i="123"/>
  <c r="AJ23" i="123"/>
  <c r="AR23" i="123" s="1"/>
  <c r="AJ22" i="123"/>
  <c r="AJ32" i="123" s="1"/>
  <c r="AX19" i="123"/>
  <c r="AX34" i="123" s="1"/>
  <c r="AN19" i="123"/>
  <c r="AN34" i="123" s="1"/>
  <c r="AJ18" i="123"/>
  <c r="AR18" i="123" s="1"/>
  <c r="AJ17" i="123"/>
  <c r="AR17" i="123" s="1"/>
  <c r="AJ16" i="123"/>
  <c r="AR16" i="123" s="1"/>
  <c r="AR15" i="123"/>
  <c r="AJ15" i="123"/>
  <c r="AJ14" i="123"/>
  <c r="AR14" i="123" s="1"/>
  <c r="AJ13" i="123"/>
  <c r="AR13" i="123" s="1"/>
  <c r="AJ12" i="123"/>
  <c r="AR12" i="123" s="1"/>
  <c r="AR11" i="123"/>
  <c r="AJ11" i="123"/>
  <c r="AJ10" i="123"/>
  <c r="AR10" i="123" s="1"/>
  <c r="AJ9" i="123"/>
  <c r="AJ19" i="123" s="1"/>
  <c r="AB4" i="123"/>
  <c r="I4" i="123"/>
  <c r="AS2" i="123"/>
  <c r="AU30" i="122"/>
  <c r="AO29" i="122"/>
  <c r="AO28" i="122"/>
  <c r="AO27" i="122"/>
  <c r="AO26" i="122"/>
  <c r="AO25" i="122"/>
  <c r="AO24" i="122"/>
  <c r="AO23" i="122"/>
  <c r="AO22" i="122"/>
  <c r="AO30" i="122" s="1"/>
  <c r="AU19" i="122"/>
  <c r="AU34" i="122" s="1"/>
  <c r="AA18" i="122"/>
  <c r="AH18" i="122" s="1"/>
  <c r="AO18" i="122" s="1"/>
  <c r="AA17" i="122"/>
  <c r="AH17" i="122" s="1"/>
  <c r="AO17" i="122" s="1"/>
  <c r="AH16" i="122"/>
  <c r="AO16" i="122" s="1"/>
  <c r="AA16" i="122"/>
  <c r="AA15" i="122"/>
  <c r="AH15" i="122" s="1"/>
  <c r="AO15" i="122" s="1"/>
  <c r="AA14" i="122"/>
  <c r="AH14" i="122" s="1"/>
  <c r="AO14" i="122" s="1"/>
  <c r="AO13" i="122"/>
  <c r="AH13" i="122"/>
  <c r="AA13" i="122"/>
  <c r="AA12" i="122"/>
  <c r="AH12" i="122" s="1"/>
  <c r="AO12" i="122" s="1"/>
  <c r="AA11" i="122"/>
  <c r="AH11" i="122" s="1"/>
  <c r="AO11" i="122" s="1"/>
  <c r="AA10" i="122"/>
  <c r="AH10" i="122" s="1"/>
  <c r="AO10" i="122" s="1"/>
  <c r="AA9" i="122"/>
  <c r="AH9" i="122" s="1"/>
  <c r="AO9" i="122" s="1"/>
  <c r="W4" i="122"/>
  <c r="H4" i="122"/>
  <c r="AR2" i="122"/>
  <c r="AX32" i="121"/>
  <c r="AN32" i="121"/>
  <c r="AJ31" i="121"/>
  <c r="AR31" i="121" s="1"/>
  <c r="AJ30" i="121"/>
  <c r="AR30" i="121" s="1"/>
  <c r="AJ29" i="121"/>
  <c r="AR29" i="121" s="1"/>
  <c r="AR28" i="121"/>
  <c r="AJ28" i="121"/>
  <c r="AJ27" i="121"/>
  <c r="AR27" i="121" s="1"/>
  <c r="AJ26" i="121"/>
  <c r="AR26" i="121" s="1"/>
  <c r="AJ25" i="121"/>
  <c r="AR25" i="121" s="1"/>
  <c r="AR24" i="121"/>
  <c r="AJ24" i="121"/>
  <c r="AJ23" i="121"/>
  <c r="AR23" i="121" s="1"/>
  <c r="AJ22" i="121"/>
  <c r="AJ32" i="121" s="1"/>
  <c r="AX19" i="121"/>
  <c r="AX34" i="121" s="1"/>
  <c r="AN19" i="121"/>
  <c r="AN34" i="121" s="1"/>
  <c r="AJ18" i="121"/>
  <c r="AR18" i="121" s="1"/>
  <c r="AJ17" i="121"/>
  <c r="AR17" i="121" s="1"/>
  <c r="AJ16" i="121"/>
  <c r="AR16" i="121" s="1"/>
  <c r="AR15" i="121"/>
  <c r="AJ15" i="121"/>
  <c r="AJ14" i="121"/>
  <c r="AR14" i="121" s="1"/>
  <c r="AJ13" i="121"/>
  <c r="AR13" i="121" s="1"/>
  <c r="AJ12" i="121"/>
  <c r="AR12" i="121" s="1"/>
  <c r="AR11" i="121"/>
  <c r="AJ11" i="121"/>
  <c r="AJ10" i="121"/>
  <c r="AR10" i="121" s="1"/>
  <c r="AJ9" i="121"/>
  <c r="AJ19" i="121" s="1"/>
  <c r="AB4" i="121"/>
  <c r="I4" i="121"/>
  <c r="AS2" i="121"/>
  <c r="AU30" i="120"/>
  <c r="AO29" i="120"/>
  <c r="AO28" i="120"/>
  <c r="AO27" i="120"/>
  <c r="AO26" i="120"/>
  <c r="AO25" i="120"/>
  <c r="AO24" i="120"/>
  <c r="AO23" i="120"/>
  <c r="AO22" i="120"/>
  <c r="AO30" i="120" s="1"/>
  <c r="AU19" i="120"/>
  <c r="AU34" i="120" s="1"/>
  <c r="AH18" i="120"/>
  <c r="AO18" i="120" s="1"/>
  <c r="AA18" i="120"/>
  <c r="AA17" i="120"/>
  <c r="AH17" i="120" s="1"/>
  <c r="AO17" i="120" s="1"/>
  <c r="AH16" i="120"/>
  <c r="AO16" i="120" s="1"/>
  <c r="AA16" i="120"/>
  <c r="AO15" i="120"/>
  <c r="AH15" i="120"/>
  <c r="AA15" i="120"/>
  <c r="AA14" i="120"/>
  <c r="AH14" i="120" s="1"/>
  <c r="AO14" i="120" s="1"/>
  <c r="AA13" i="120"/>
  <c r="AH13" i="120" s="1"/>
  <c r="AO13" i="120" s="1"/>
  <c r="AA12" i="120"/>
  <c r="AH12" i="120" s="1"/>
  <c r="AO12" i="120" s="1"/>
  <c r="AA11" i="120"/>
  <c r="AH11" i="120" s="1"/>
  <c r="AO11" i="120" s="1"/>
  <c r="AH10" i="120"/>
  <c r="AO10" i="120" s="1"/>
  <c r="AA10" i="120"/>
  <c r="AA9" i="120"/>
  <c r="AH9" i="120" s="1"/>
  <c r="AO9" i="120" s="1"/>
  <c r="W4" i="120"/>
  <c r="H4" i="120"/>
  <c r="AR2" i="120"/>
  <c r="AX32" i="119"/>
  <c r="AN32" i="119"/>
  <c r="AR31" i="119"/>
  <c r="AJ31" i="119"/>
  <c r="AJ30" i="119"/>
  <c r="AR30" i="119" s="1"/>
  <c r="AJ29" i="119"/>
  <c r="AR29" i="119" s="1"/>
  <c r="AR28" i="119"/>
  <c r="AJ28" i="119"/>
  <c r="AR27" i="119"/>
  <c r="AJ27" i="119"/>
  <c r="AJ26" i="119"/>
  <c r="AR26" i="119" s="1"/>
  <c r="AJ25" i="119"/>
  <c r="AR25" i="119" s="1"/>
  <c r="AR24" i="119"/>
  <c r="AJ24" i="119"/>
  <c r="AR23" i="119"/>
  <c r="AJ23" i="119"/>
  <c r="AJ22" i="119"/>
  <c r="AJ32" i="119" s="1"/>
  <c r="AX19" i="119"/>
  <c r="AX34" i="119" s="1"/>
  <c r="AN19" i="119"/>
  <c r="AN34" i="119" s="1"/>
  <c r="AR18" i="119"/>
  <c r="AJ18" i="119"/>
  <c r="AJ17" i="119"/>
  <c r="AR17" i="119" s="1"/>
  <c r="AJ16" i="119"/>
  <c r="AR16" i="119" s="1"/>
  <c r="AR15" i="119"/>
  <c r="AJ15" i="119"/>
  <c r="AR14" i="119"/>
  <c r="AJ14" i="119"/>
  <c r="AJ13" i="119"/>
  <c r="AR13" i="119" s="1"/>
  <c r="AJ12" i="119"/>
  <c r="AR12" i="119" s="1"/>
  <c r="AR11" i="119"/>
  <c r="AJ11" i="119"/>
  <c r="AR10" i="119"/>
  <c r="AJ10" i="119"/>
  <c r="AJ9" i="119"/>
  <c r="AJ19" i="119" s="1"/>
  <c r="AJ34" i="119" s="1"/>
  <c r="AB4" i="119"/>
  <c r="I4" i="119"/>
  <c r="AS2" i="119"/>
  <c r="AU30" i="118"/>
  <c r="AO29" i="118"/>
  <c r="AO28" i="118"/>
  <c r="AO27" i="118"/>
  <c r="AO26" i="118"/>
  <c r="AO25" i="118"/>
  <c r="AO24" i="118"/>
  <c r="AO23" i="118"/>
  <c r="AO22" i="118"/>
  <c r="AO30" i="118" s="1"/>
  <c r="AU19" i="118"/>
  <c r="AU34" i="118" s="1"/>
  <c r="AA18" i="118"/>
  <c r="AH18" i="118" s="1"/>
  <c r="AO18" i="118" s="1"/>
  <c r="AA17" i="118"/>
  <c r="AH17" i="118" s="1"/>
  <c r="AO17" i="118" s="1"/>
  <c r="AO16" i="118"/>
  <c r="AH16" i="118"/>
  <c r="AA16" i="118"/>
  <c r="AH15" i="118"/>
  <c r="AO15" i="118" s="1"/>
  <c r="AA15" i="118"/>
  <c r="AH14" i="118"/>
  <c r="AO14" i="118" s="1"/>
  <c r="AA14" i="118"/>
  <c r="AA13" i="118"/>
  <c r="AH13" i="118" s="1"/>
  <c r="AO13" i="118" s="1"/>
  <c r="AA12" i="118"/>
  <c r="AH12" i="118" s="1"/>
  <c r="AO12" i="118" s="1"/>
  <c r="AO11" i="118"/>
  <c r="AH11" i="118"/>
  <c r="AA11" i="118"/>
  <c r="AA10" i="118"/>
  <c r="AH10" i="118" s="1"/>
  <c r="AO10" i="118" s="1"/>
  <c r="AA9" i="118"/>
  <c r="AH9" i="118" s="1"/>
  <c r="AO9" i="118" s="1"/>
  <c r="W4" i="118"/>
  <c r="H4" i="118"/>
  <c r="AR2" i="118"/>
  <c r="AX32" i="117"/>
  <c r="AN32" i="117"/>
  <c r="AJ31" i="117"/>
  <c r="AR31" i="117" s="1"/>
  <c r="AJ30" i="117"/>
  <c r="AR30" i="117" s="1"/>
  <c r="AJ29" i="117"/>
  <c r="AR29" i="117" s="1"/>
  <c r="AR28" i="117"/>
  <c r="AJ28" i="117"/>
  <c r="AJ27" i="117"/>
  <c r="AR27" i="117" s="1"/>
  <c r="AJ26" i="117"/>
  <c r="AR26" i="117" s="1"/>
  <c r="AJ25" i="117"/>
  <c r="AR25" i="117" s="1"/>
  <c r="AJ24" i="117"/>
  <c r="AR24" i="117" s="1"/>
  <c r="AJ23" i="117"/>
  <c r="AJ32" i="117" s="1"/>
  <c r="AJ22" i="117"/>
  <c r="AR22" i="117" s="1"/>
  <c r="AX19" i="117"/>
  <c r="AX34" i="117" s="1"/>
  <c r="AN19" i="117"/>
  <c r="AN34" i="117" s="1"/>
  <c r="AJ18" i="117"/>
  <c r="AR18" i="117" s="1"/>
  <c r="AJ17" i="117"/>
  <c r="AR17" i="117" s="1"/>
  <c r="AJ16" i="117"/>
  <c r="AR16" i="117" s="1"/>
  <c r="AR15" i="117"/>
  <c r="AJ15" i="117"/>
  <c r="AJ14" i="117"/>
  <c r="AR14" i="117" s="1"/>
  <c r="AJ13" i="117"/>
  <c r="AR13" i="117" s="1"/>
  <c r="AJ12" i="117"/>
  <c r="AR12" i="117" s="1"/>
  <c r="AJ11" i="117"/>
  <c r="AR11" i="117" s="1"/>
  <c r="AJ10" i="117"/>
  <c r="AR10" i="117" s="1"/>
  <c r="AJ9" i="117"/>
  <c r="AJ19" i="117" s="1"/>
  <c r="AJ34" i="117" s="1"/>
  <c r="AB4" i="117"/>
  <c r="I4" i="117"/>
  <c r="AS2" i="117"/>
  <c r="AU30" i="116"/>
  <c r="AU32" i="116" s="1"/>
  <c r="AO29" i="116"/>
  <c r="AO28" i="116"/>
  <c r="AO27" i="116"/>
  <c r="AO26" i="116"/>
  <c r="AO25" i="116"/>
  <c r="AO24" i="116"/>
  <c r="AO23" i="116"/>
  <c r="AO22" i="116"/>
  <c r="AO30" i="116" s="1"/>
  <c r="AU19" i="116"/>
  <c r="AA18" i="116"/>
  <c r="AH18" i="116" s="1"/>
  <c r="AO18" i="116" s="1"/>
  <c r="AH17" i="116"/>
  <c r="AO17" i="116" s="1"/>
  <c r="AA17" i="116"/>
  <c r="AA16" i="116"/>
  <c r="AH16" i="116" s="1"/>
  <c r="AO16" i="116" s="1"/>
  <c r="AA15" i="116"/>
  <c r="AH15" i="116" s="1"/>
  <c r="AO15" i="116" s="1"/>
  <c r="AA14" i="116"/>
  <c r="AH14" i="116" s="1"/>
  <c r="AO14" i="116" s="1"/>
  <c r="AA13" i="116"/>
  <c r="AH13" i="116" s="1"/>
  <c r="AO13" i="116" s="1"/>
  <c r="AA12" i="116"/>
  <c r="AH12" i="116" s="1"/>
  <c r="AO12" i="116" s="1"/>
  <c r="AA11" i="116"/>
  <c r="AH11" i="116" s="1"/>
  <c r="AO11" i="116" s="1"/>
  <c r="AA10" i="116"/>
  <c r="AH10" i="116" s="1"/>
  <c r="AO10" i="116" s="1"/>
  <c r="AH9" i="116"/>
  <c r="AO9" i="116" s="1"/>
  <c r="AA9" i="116"/>
  <c r="W4" i="116"/>
  <c r="H4" i="116"/>
  <c r="AR2" i="116"/>
  <c r="AX34" i="115"/>
  <c r="AN34" i="115"/>
  <c r="AX32" i="115"/>
  <c r="AN32" i="115"/>
  <c r="AJ31" i="115"/>
  <c r="AR31" i="115" s="1"/>
  <c r="AJ30" i="115"/>
  <c r="AR30" i="115" s="1"/>
  <c r="AJ29" i="115"/>
  <c r="AR29" i="115" s="1"/>
  <c r="AJ28" i="115"/>
  <c r="AR28" i="115" s="1"/>
  <c r="AJ27" i="115"/>
  <c r="AR27" i="115" s="1"/>
  <c r="AJ26" i="115"/>
  <c r="AR26" i="115" s="1"/>
  <c r="AJ25" i="115"/>
  <c r="AR25" i="115" s="1"/>
  <c r="AJ24" i="115"/>
  <c r="AR24" i="115" s="1"/>
  <c r="AJ23" i="115"/>
  <c r="AR23" i="115" s="1"/>
  <c r="AJ22" i="115"/>
  <c r="AR22" i="115" s="1"/>
  <c r="AX19" i="115"/>
  <c r="AN19" i="115"/>
  <c r="AJ18" i="115"/>
  <c r="AR18" i="115" s="1"/>
  <c r="AJ17" i="115"/>
  <c r="AR17" i="115" s="1"/>
  <c r="AJ16" i="115"/>
  <c r="AR16" i="115" s="1"/>
  <c r="AJ15" i="115"/>
  <c r="AR15" i="115" s="1"/>
  <c r="AJ14" i="115"/>
  <c r="AR14" i="115" s="1"/>
  <c r="AJ13" i="115"/>
  <c r="AR13" i="115" s="1"/>
  <c r="AJ12" i="115"/>
  <c r="AR12" i="115" s="1"/>
  <c r="AJ11" i="115"/>
  <c r="AR11" i="115" s="1"/>
  <c r="AJ10" i="115"/>
  <c r="AR10" i="115" s="1"/>
  <c r="AJ9" i="115"/>
  <c r="AR9" i="115" s="1"/>
  <c r="AR19" i="115" s="1"/>
  <c r="AB4" i="115"/>
  <c r="I4" i="115"/>
  <c r="AS2" i="115"/>
  <c r="AU30" i="114"/>
  <c r="AO29" i="114"/>
  <c r="AO28" i="114"/>
  <c r="AO27" i="114"/>
  <c r="AO26" i="114"/>
  <c r="AO25" i="114"/>
  <c r="AO24" i="114"/>
  <c r="AO23" i="114"/>
  <c r="AO22" i="114"/>
  <c r="AO30" i="114" s="1"/>
  <c r="AU19" i="114"/>
  <c r="AU34" i="114" s="1"/>
  <c r="AA18" i="114"/>
  <c r="AH18" i="114" s="1"/>
  <c r="AO18" i="114" s="1"/>
  <c r="AH17" i="114"/>
  <c r="AO17" i="114" s="1"/>
  <c r="AA17" i="114"/>
  <c r="AH16" i="114"/>
  <c r="AO16" i="114" s="1"/>
  <c r="AA16" i="114"/>
  <c r="AA15" i="114"/>
  <c r="AH15" i="114" s="1"/>
  <c r="AO15" i="114" s="1"/>
  <c r="AA14" i="114"/>
  <c r="AH14" i="114" s="1"/>
  <c r="AO14" i="114" s="1"/>
  <c r="AA13" i="114"/>
  <c r="AH13" i="114" s="1"/>
  <c r="AO13" i="114" s="1"/>
  <c r="AA12" i="114"/>
  <c r="AH12" i="114" s="1"/>
  <c r="AO12" i="114" s="1"/>
  <c r="AA11" i="114"/>
  <c r="AH11" i="114" s="1"/>
  <c r="AO11" i="114" s="1"/>
  <c r="AA10" i="114"/>
  <c r="AH10" i="114" s="1"/>
  <c r="AO10" i="114" s="1"/>
  <c r="AH9" i="114"/>
  <c r="AO9" i="114" s="1"/>
  <c r="AO19" i="114" s="1"/>
  <c r="AO32" i="114" s="1"/>
  <c r="AA9" i="114"/>
  <c r="W4" i="114"/>
  <c r="H4" i="114"/>
  <c r="AR2" i="114"/>
  <c r="AX32" i="113"/>
  <c r="AN32" i="113"/>
  <c r="AJ31" i="113"/>
  <c r="AR31" i="113" s="1"/>
  <c r="AJ30" i="113"/>
  <c r="AR30" i="113" s="1"/>
  <c r="AJ29" i="113"/>
  <c r="AR29" i="113" s="1"/>
  <c r="AR28" i="113"/>
  <c r="AJ28" i="113"/>
  <c r="AJ27" i="113"/>
  <c r="AR27" i="113" s="1"/>
  <c r="AJ26" i="113"/>
  <c r="AR26" i="113" s="1"/>
  <c r="AJ25" i="113"/>
  <c r="AR25" i="113" s="1"/>
  <c r="AR24" i="113"/>
  <c r="AJ24" i="113"/>
  <c r="AJ23" i="113"/>
  <c r="AR23" i="113" s="1"/>
  <c r="AJ22" i="113"/>
  <c r="AJ32" i="113" s="1"/>
  <c r="AX19" i="113"/>
  <c r="AX34" i="113" s="1"/>
  <c r="AN19" i="113"/>
  <c r="AN34" i="113" s="1"/>
  <c r="AJ18" i="113"/>
  <c r="AR18" i="113" s="1"/>
  <c r="AJ17" i="113"/>
  <c r="AR17" i="113" s="1"/>
  <c r="AJ16" i="113"/>
  <c r="AR16" i="113" s="1"/>
  <c r="AR15" i="113"/>
  <c r="AJ15" i="113"/>
  <c r="AJ14" i="113"/>
  <c r="AR14" i="113" s="1"/>
  <c r="AJ13" i="113"/>
  <c r="AR13" i="113" s="1"/>
  <c r="AJ12" i="113"/>
  <c r="AR12" i="113" s="1"/>
  <c r="AR11" i="113"/>
  <c r="AJ11" i="113"/>
  <c r="AJ10" i="113"/>
  <c r="AR10" i="113" s="1"/>
  <c r="AJ9" i="113"/>
  <c r="AJ19" i="113" s="1"/>
  <c r="AJ34" i="113" s="1"/>
  <c r="AB4" i="113"/>
  <c r="I4" i="113"/>
  <c r="AS2" i="113"/>
  <c r="AU32" i="112"/>
  <c r="AU30" i="112"/>
  <c r="AU34" i="112" s="1"/>
  <c r="AO29" i="112"/>
  <c r="AO28" i="112"/>
  <c r="AO27" i="112"/>
  <c r="AO26" i="112"/>
  <c r="AO25" i="112"/>
  <c r="AO24" i="112"/>
  <c r="AO23" i="112"/>
  <c r="AO22" i="112"/>
  <c r="AO30" i="112" s="1"/>
  <c r="AU19" i="112"/>
  <c r="AA18" i="112"/>
  <c r="AH18" i="112" s="1"/>
  <c r="AO18" i="112" s="1"/>
  <c r="AH17" i="112"/>
  <c r="AO17" i="112" s="1"/>
  <c r="AA17" i="112"/>
  <c r="AH16" i="112"/>
  <c r="AO16" i="112" s="1"/>
  <c r="AA16" i="112"/>
  <c r="AH15" i="112"/>
  <c r="AO15" i="112" s="1"/>
  <c r="AA15" i="112"/>
  <c r="AA14" i="112"/>
  <c r="AH14" i="112" s="1"/>
  <c r="AO14" i="112" s="1"/>
  <c r="AA13" i="112"/>
  <c r="AH13" i="112" s="1"/>
  <c r="AO13" i="112" s="1"/>
  <c r="AA12" i="112"/>
  <c r="AH12" i="112" s="1"/>
  <c r="AO12" i="112" s="1"/>
  <c r="AA11" i="112"/>
  <c r="AH11" i="112" s="1"/>
  <c r="AO11" i="112" s="1"/>
  <c r="AA10" i="112"/>
  <c r="AH10" i="112" s="1"/>
  <c r="AO10" i="112" s="1"/>
  <c r="AH9" i="112"/>
  <c r="AO9" i="112" s="1"/>
  <c r="AA9" i="112"/>
  <c r="W4" i="112"/>
  <c r="H4" i="112"/>
  <c r="AR2" i="112"/>
  <c r="AX34" i="111"/>
  <c r="AX32" i="111"/>
  <c r="AN32" i="111"/>
  <c r="AJ31" i="111"/>
  <c r="AR31" i="111" s="1"/>
  <c r="AJ30" i="111"/>
  <c r="AR30" i="111" s="1"/>
  <c r="AJ29" i="111"/>
  <c r="AR29" i="111" s="1"/>
  <c r="AR28" i="111"/>
  <c r="AJ28" i="111"/>
  <c r="AJ27" i="111"/>
  <c r="AR27" i="111" s="1"/>
  <c r="AJ26" i="111"/>
  <c r="AR26" i="111" s="1"/>
  <c r="AJ25" i="111"/>
  <c r="AR25" i="111" s="1"/>
  <c r="AR24" i="111"/>
  <c r="AJ24" i="111"/>
  <c r="AJ23" i="111"/>
  <c r="AR23" i="111" s="1"/>
  <c r="AJ22" i="111"/>
  <c r="AJ32" i="111" s="1"/>
  <c r="AX19" i="111"/>
  <c r="AN19" i="111"/>
  <c r="AN34" i="111" s="1"/>
  <c r="AJ18" i="111"/>
  <c r="AR18" i="111" s="1"/>
  <c r="AJ17" i="111"/>
  <c r="AR17" i="111" s="1"/>
  <c r="AJ16" i="111"/>
  <c r="AR16" i="111" s="1"/>
  <c r="AJ15" i="111"/>
  <c r="AR15" i="111" s="1"/>
  <c r="AJ14" i="111"/>
  <c r="AR14" i="111" s="1"/>
  <c r="AJ13" i="111"/>
  <c r="AR13" i="111" s="1"/>
  <c r="AJ12" i="111"/>
  <c r="AR12" i="111" s="1"/>
  <c r="AJ11" i="111"/>
  <c r="AR11" i="111" s="1"/>
  <c r="AJ10" i="111"/>
  <c r="AR10" i="111" s="1"/>
  <c r="AJ9" i="111"/>
  <c r="AJ19" i="111" s="1"/>
  <c r="AJ34" i="111" s="1"/>
  <c r="AB4" i="111"/>
  <c r="I4" i="111"/>
  <c r="AS2" i="111"/>
  <c r="AU30" i="110"/>
  <c r="AO29" i="110"/>
  <c r="AO28" i="110"/>
  <c r="AO27" i="110"/>
  <c r="AO26" i="110"/>
  <c r="AO25" i="110"/>
  <c r="AO24" i="110"/>
  <c r="AO23" i="110"/>
  <c r="AO22" i="110"/>
  <c r="AO30" i="110" s="1"/>
  <c r="AU19" i="110"/>
  <c r="AU34" i="110" s="1"/>
  <c r="AH18" i="110"/>
  <c r="AO18" i="110" s="1"/>
  <c r="AA18" i="110"/>
  <c r="AA17" i="110"/>
  <c r="AH17" i="110" s="1"/>
  <c r="AO17" i="110" s="1"/>
  <c r="AA16" i="110"/>
  <c r="AH16" i="110" s="1"/>
  <c r="AO16" i="110" s="1"/>
  <c r="AA15" i="110"/>
  <c r="AH15" i="110" s="1"/>
  <c r="AO15" i="110" s="1"/>
  <c r="AA14" i="110"/>
  <c r="AH14" i="110" s="1"/>
  <c r="AO14" i="110" s="1"/>
  <c r="AA13" i="110"/>
  <c r="AH13" i="110" s="1"/>
  <c r="AO13" i="110" s="1"/>
  <c r="AA12" i="110"/>
  <c r="AH12" i="110" s="1"/>
  <c r="AO12" i="110" s="1"/>
  <c r="AH11" i="110"/>
  <c r="AO11" i="110" s="1"/>
  <c r="AA11" i="110"/>
  <c r="AH10" i="110"/>
  <c r="AO10" i="110" s="1"/>
  <c r="AA10" i="110"/>
  <c r="AA9" i="110"/>
  <c r="AH9" i="110" s="1"/>
  <c r="AO9" i="110" s="1"/>
  <c r="AO19" i="110" s="1"/>
  <c r="AO32" i="110" s="1"/>
  <c r="W4" i="110"/>
  <c r="H4" i="110"/>
  <c r="AR2" i="110"/>
  <c r="AN34" i="109"/>
  <c r="AX32" i="109"/>
  <c r="AN32" i="109"/>
  <c r="AR31" i="109"/>
  <c r="AJ31" i="109"/>
  <c r="AJ30" i="109"/>
  <c r="AR30" i="109" s="1"/>
  <c r="AJ29" i="109"/>
  <c r="AR29" i="109" s="1"/>
  <c r="AJ28" i="109"/>
  <c r="AR28" i="109" s="1"/>
  <c r="AR27" i="109"/>
  <c r="AJ27" i="109"/>
  <c r="AJ26" i="109"/>
  <c r="AR26" i="109" s="1"/>
  <c r="AJ25" i="109"/>
  <c r="AR25" i="109" s="1"/>
  <c r="AJ24" i="109"/>
  <c r="AR24" i="109" s="1"/>
  <c r="AR23" i="109"/>
  <c r="AJ23" i="109"/>
  <c r="AJ22" i="109"/>
  <c r="AR22" i="109" s="1"/>
  <c r="AX19" i="109"/>
  <c r="AX34" i="109" s="1"/>
  <c r="AN19" i="109"/>
  <c r="AR18" i="109"/>
  <c r="AJ18" i="109"/>
  <c r="AJ17" i="109"/>
  <c r="AR17" i="109" s="1"/>
  <c r="AJ16" i="109"/>
  <c r="AR16" i="109" s="1"/>
  <c r="AJ15" i="109"/>
  <c r="AR15" i="109" s="1"/>
  <c r="AR14" i="109"/>
  <c r="AJ14" i="109"/>
  <c r="AJ13" i="109"/>
  <c r="AR13" i="109" s="1"/>
  <c r="AJ12" i="109"/>
  <c r="AR12" i="109" s="1"/>
  <c r="AJ11" i="109"/>
  <c r="AR11" i="109" s="1"/>
  <c r="AR10" i="109"/>
  <c r="AJ10" i="109"/>
  <c r="AJ9" i="109"/>
  <c r="AR9" i="109" s="1"/>
  <c r="AB4" i="109"/>
  <c r="I4" i="109"/>
  <c r="AS2" i="109"/>
  <c r="AU30" i="108"/>
  <c r="AO29" i="108"/>
  <c r="AO28" i="108"/>
  <c r="AO27" i="108"/>
  <c r="AO26" i="108"/>
  <c r="AO25" i="108"/>
  <c r="AO24" i="108"/>
  <c r="AO23" i="108"/>
  <c r="AO22" i="108"/>
  <c r="AO30" i="108" s="1"/>
  <c r="AU19" i="108"/>
  <c r="AU32" i="108" s="1"/>
  <c r="AH18" i="108"/>
  <c r="AO18" i="108" s="1"/>
  <c r="AA18" i="108"/>
  <c r="AA17" i="108"/>
  <c r="AH17" i="108" s="1"/>
  <c r="AO17" i="108" s="1"/>
  <c r="AA16" i="108"/>
  <c r="AH16" i="108" s="1"/>
  <c r="AO16" i="108" s="1"/>
  <c r="AA15" i="108"/>
  <c r="AH15" i="108" s="1"/>
  <c r="AO15" i="108" s="1"/>
  <c r="AA14" i="108"/>
  <c r="AH14" i="108" s="1"/>
  <c r="AO14" i="108" s="1"/>
  <c r="AA13" i="108"/>
  <c r="AH13" i="108" s="1"/>
  <c r="AO13" i="108" s="1"/>
  <c r="AA12" i="108"/>
  <c r="AH12" i="108" s="1"/>
  <c r="AO12" i="108" s="1"/>
  <c r="AH11" i="108"/>
  <c r="AO11" i="108" s="1"/>
  <c r="AA11" i="108"/>
  <c r="AH10" i="108"/>
  <c r="AO10" i="108" s="1"/>
  <c r="AA10" i="108"/>
  <c r="AA9" i="108"/>
  <c r="AH9" i="108" s="1"/>
  <c r="AO9" i="108" s="1"/>
  <c r="AO19" i="108" s="1"/>
  <c r="AO32" i="108" s="1"/>
  <c r="W4" i="108"/>
  <c r="H4" i="108"/>
  <c r="AR2" i="108"/>
  <c r="AX34" i="107"/>
  <c r="AN34" i="107"/>
  <c r="AX32" i="107"/>
  <c r="AN32" i="107"/>
  <c r="AR31" i="107"/>
  <c r="AJ31" i="107"/>
  <c r="AJ30" i="107"/>
  <c r="AR30" i="107" s="1"/>
  <c r="AJ29" i="107"/>
  <c r="AR29" i="107" s="1"/>
  <c r="AJ28" i="107"/>
  <c r="AR28" i="107" s="1"/>
  <c r="AR27" i="107"/>
  <c r="AJ27" i="107"/>
  <c r="AJ26" i="107"/>
  <c r="AR26" i="107" s="1"/>
  <c r="AJ25" i="107"/>
  <c r="AR25" i="107" s="1"/>
  <c r="AJ24" i="107"/>
  <c r="AR24" i="107" s="1"/>
  <c r="AR23" i="107"/>
  <c r="AJ23" i="107"/>
  <c r="AJ22" i="107"/>
  <c r="AR22" i="107" s="1"/>
  <c r="AX19" i="107"/>
  <c r="AN19" i="107"/>
  <c r="AR18" i="107"/>
  <c r="AJ18" i="107"/>
  <c r="AJ17" i="107"/>
  <c r="AR17" i="107" s="1"/>
  <c r="AJ16" i="107"/>
  <c r="AR16" i="107" s="1"/>
  <c r="AJ15" i="107"/>
  <c r="AR15" i="107" s="1"/>
  <c r="AR14" i="107"/>
  <c r="AJ14" i="107"/>
  <c r="AJ13" i="107"/>
  <c r="AR13" i="107" s="1"/>
  <c r="AJ12" i="107"/>
  <c r="AR12" i="107" s="1"/>
  <c r="AJ11" i="107"/>
  <c r="AR11" i="107" s="1"/>
  <c r="AR10" i="107"/>
  <c r="AJ10" i="107"/>
  <c r="AJ9" i="107"/>
  <c r="AR9" i="107" s="1"/>
  <c r="AB4" i="107"/>
  <c r="I4" i="107"/>
  <c r="AS2" i="107"/>
  <c r="AU30" i="106"/>
  <c r="AO29" i="106"/>
  <c r="AO28" i="106"/>
  <c r="AO27" i="106"/>
  <c r="AO26" i="106"/>
  <c r="AO25" i="106"/>
  <c r="AO24" i="106"/>
  <c r="AO23" i="106"/>
  <c r="AO22" i="106"/>
  <c r="AO30" i="106" s="1"/>
  <c r="AU19" i="106"/>
  <c r="AU32" i="106" s="1"/>
  <c r="AH18" i="106"/>
  <c r="AO18" i="106" s="1"/>
  <c r="AA18" i="106"/>
  <c r="AA17" i="106"/>
  <c r="AH17" i="106" s="1"/>
  <c r="AO17" i="106" s="1"/>
  <c r="AA16" i="106"/>
  <c r="AH16" i="106" s="1"/>
  <c r="AO16" i="106" s="1"/>
  <c r="AA15" i="106"/>
  <c r="AH15" i="106" s="1"/>
  <c r="AO15" i="106" s="1"/>
  <c r="AH14" i="106"/>
  <c r="AO14" i="106" s="1"/>
  <c r="AA14" i="106"/>
  <c r="AA13" i="106"/>
  <c r="AH13" i="106" s="1"/>
  <c r="AO13" i="106" s="1"/>
  <c r="AA12" i="106"/>
  <c r="AH12" i="106" s="1"/>
  <c r="AO12" i="106" s="1"/>
  <c r="AA11" i="106"/>
  <c r="AH11" i="106" s="1"/>
  <c r="AO11" i="106" s="1"/>
  <c r="AH10" i="106"/>
  <c r="AO10" i="106" s="1"/>
  <c r="AA10" i="106"/>
  <c r="AA9" i="106"/>
  <c r="AH9" i="106" s="1"/>
  <c r="AO9" i="106" s="1"/>
  <c r="AO19" i="106" s="1"/>
  <c r="AO32" i="106" s="1"/>
  <c r="W4" i="106"/>
  <c r="H4" i="106"/>
  <c r="AR2" i="106"/>
  <c r="AX34" i="105"/>
  <c r="AX32" i="105"/>
  <c r="AN32" i="105"/>
  <c r="AR31" i="105"/>
  <c r="AJ31" i="105"/>
  <c r="AJ30" i="105"/>
  <c r="AR30" i="105" s="1"/>
  <c r="AR29" i="105"/>
  <c r="AJ29" i="105"/>
  <c r="AJ28" i="105"/>
  <c r="AR28" i="105" s="1"/>
  <c r="AR27" i="105"/>
  <c r="AJ27" i="105"/>
  <c r="AJ26" i="105"/>
  <c r="AR26" i="105" s="1"/>
  <c r="AR25" i="105"/>
  <c r="AJ25" i="105"/>
  <c r="AJ24" i="105"/>
  <c r="AR24" i="105" s="1"/>
  <c r="AR23" i="105"/>
  <c r="AJ23" i="105"/>
  <c r="AJ22" i="105"/>
  <c r="AR22" i="105" s="1"/>
  <c r="AX19" i="105"/>
  <c r="AU34" i="106" s="1"/>
  <c r="AN19" i="105"/>
  <c r="AN34" i="105" s="1"/>
  <c r="AR18" i="105"/>
  <c r="AJ18" i="105"/>
  <c r="AJ17" i="105"/>
  <c r="AR17" i="105" s="1"/>
  <c r="AR16" i="105"/>
  <c r="AJ16" i="105"/>
  <c r="AJ15" i="105"/>
  <c r="AR15" i="105" s="1"/>
  <c r="AR14" i="105"/>
  <c r="AJ14" i="105"/>
  <c r="AJ13" i="105"/>
  <c r="AR13" i="105" s="1"/>
  <c r="AR12" i="105"/>
  <c r="AJ12" i="105"/>
  <c r="AJ11" i="105"/>
  <c r="AR11" i="105" s="1"/>
  <c r="AR10" i="105"/>
  <c r="AJ10" i="105"/>
  <c r="AJ9" i="105"/>
  <c r="AR9" i="105" s="1"/>
  <c r="AB4" i="105"/>
  <c r="I4" i="105"/>
  <c r="AS2" i="105"/>
  <c r="AU30" i="104"/>
  <c r="AO29" i="104"/>
  <c r="AO28" i="104"/>
  <c r="AO27" i="104"/>
  <c r="AO26" i="104"/>
  <c r="AO25" i="104"/>
  <c r="AO24" i="104"/>
  <c r="AO23" i="104"/>
  <c r="AO22" i="104"/>
  <c r="AO30" i="104" s="1"/>
  <c r="AU19" i="104"/>
  <c r="AA18" i="104"/>
  <c r="AH18" i="104" s="1"/>
  <c r="AO18" i="104" s="1"/>
  <c r="AA17" i="104"/>
  <c r="AH17" i="104" s="1"/>
  <c r="AO17" i="104" s="1"/>
  <c r="AO16" i="104"/>
  <c r="AH16" i="104"/>
  <c r="AA16" i="104"/>
  <c r="AA15" i="104"/>
  <c r="AH15" i="104" s="1"/>
  <c r="AO15" i="104" s="1"/>
  <c r="AA14" i="104"/>
  <c r="AH14" i="104" s="1"/>
  <c r="AO14" i="104" s="1"/>
  <c r="AA13" i="104"/>
  <c r="AH13" i="104" s="1"/>
  <c r="AO13" i="104" s="1"/>
  <c r="AA12" i="104"/>
  <c r="AH12" i="104" s="1"/>
  <c r="AO12" i="104" s="1"/>
  <c r="AH11" i="104"/>
  <c r="AO11" i="104" s="1"/>
  <c r="AA11" i="104"/>
  <c r="AH10" i="104"/>
  <c r="AO10" i="104" s="1"/>
  <c r="AA10" i="104"/>
  <c r="AH9" i="104"/>
  <c r="AO9" i="104" s="1"/>
  <c r="AO19" i="104" s="1"/>
  <c r="AO32" i="104" s="1"/>
  <c r="AA9" i="104"/>
  <c r="W4" i="104"/>
  <c r="H4" i="104"/>
  <c r="AR2" i="104"/>
  <c r="AN34" i="103"/>
  <c r="AX32" i="103"/>
  <c r="AN32" i="103"/>
  <c r="AR31" i="103"/>
  <c r="AJ31" i="103"/>
  <c r="AJ30" i="103"/>
  <c r="AR30" i="103" s="1"/>
  <c r="AJ29" i="103"/>
  <c r="AR29" i="103" s="1"/>
  <c r="AR28" i="103"/>
  <c r="AJ28" i="103"/>
  <c r="AR27" i="103"/>
  <c r="AJ27" i="103"/>
  <c r="AJ26" i="103"/>
  <c r="AR26" i="103" s="1"/>
  <c r="AJ25" i="103"/>
  <c r="AR25" i="103" s="1"/>
  <c r="AR24" i="103"/>
  <c r="AJ24" i="103"/>
  <c r="AR23" i="103"/>
  <c r="AJ23" i="103"/>
  <c r="AJ22" i="103"/>
  <c r="AJ32" i="103" s="1"/>
  <c r="AX19" i="103"/>
  <c r="AN19" i="103"/>
  <c r="AR18" i="103"/>
  <c r="AJ18" i="103"/>
  <c r="AJ17" i="103"/>
  <c r="AR17" i="103" s="1"/>
  <c r="AJ16" i="103"/>
  <c r="AR16" i="103" s="1"/>
  <c r="AR15" i="103"/>
  <c r="AJ15" i="103"/>
  <c r="AR14" i="103"/>
  <c r="AJ14" i="103"/>
  <c r="AJ13" i="103"/>
  <c r="AR13" i="103" s="1"/>
  <c r="AJ12" i="103"/>
  <c r="AR12" i="103" s="1"/>
  <c r="AR11" i="103"/>
  <c r="AJ11" i="103"/>
  <c r="AR10" i="103"/>
  <c r="AJ10" i="103"/>
  <c r="AJ9" i="103"/>
  <c r="AJ19" i="103" s="1"/>
  <c r="AJ34" i="103" s="1"/>
  <c r="AB4" i="103"/>
  <c r="I4" i="103"/>
  <c r="AS2" i="103"/>
  <c r="AX19" i="20"/>
  <c r="AR2" i="22"/>
  <c r="W4" i="22"/>
  <c r="H4" i="22"/>
  <c r="AO24" i="22"/>
  <c r="AA11" i="22"/>
  <c r="AH11" i="22" s="1"/>
  <c r="AO11" i="22" s="1"/>
  <c r="AA12" i="22"/>
  <c r="AH12" i="22" s="1"/>
  <c r="AO12" i="22" s="1"/>
  <c r="AA13" i="22"/>
  <c r="AH13" i="22" s="1"/>
  <c r="AO13" i="22" s="1"/>
  <c r="AJ11" i="20"/>
  <c r="AR11" i="20" s="1"/>
  <c r="AJ12" i="20"/>
  <c r="AR12" i="20" s="1"/>
  <c r="AJ25" i="20"/>
  <c r="AR25" i="20" s="1"/>
  <c r="AJ26" i="20"/>
  <c r="AR26" i="20" s="1"/>
  <c r="AB4" i="20"/>
  <c r="I4" i="20"/>
  <c r="AS2" i="20"/>
  <c r="G13" i="95"/>
  <c r="G8" i="95"/>
  <c r="J8" i="95" s="1"/>
  <c r="K8" i="95" s="1"/>
  <c r="G9" i="95"/>
  <c r="J9" i="95" s="1"/>
  <c r="K9" i="95" s="1"/>
  <c r="G10" i="95"/>
  <c r="G11" i="95"/>
  <c r="G12" i="95"/>
  <c r="G7" i="95"/>
  <c r="AX32" i="20"/>
  <c r="AU19" i="22"/>
  <c r="AU30" i="22"/>
  <c r="I21" i="101"/>
  <c r="H21" i="101"/>
  <c r="J20" i="101"/>
  <c r="J19" i="101"/>
  <c r="J18" i="101"/>
  <c r="J17" i="101"/>
  <c r="J16" i="101"/>
  <c r="J12" i="101"/>
  <c r="J11" i="101"/>
  <c r="J8" i="101"/>
  <c r="J7" i="101"/>
  <c r="G4" i="101"/>
  <c r="D4" i="101"/>
  <c r="H3" i="101"/>
  <c r="L27" i="100"/>
  <c r="N26" i="100"/>
  <c r="N25" i="100"/>
  <c r="N24" i="100"/>
  <c r="N23" i="100"/>
  <c r="N22" i="100"/>
  <c r="N21" i="100"/>
  <c r="N20" i="100"/>
  <c r="N19" i="100"/>
  <c r="N18" i="100"/>
  <c r="N17" i="100"/>
  <c r="N16" i="100"/>
  <c r="N15" i="100"/>
  <c r="N14" i="100"/>
  <c r="N13" i="100"/>
  <c r="N12" i="100"/>
  <c r="N11" i="100"/>
  <c r="N10" i="100"/>
  <c r="N9" i="100"/>
  <c r="K4" i="100"/>
  <c r="H4" i="100"/>
  <c r="L3" i="100"/>
  <c r="D10" i="87"/>
  <c r="D16" i="87"/>
  <c r="D18" i="87"/>
  <c r="D20" i="87"/>
  <c r="D22" i="87"/>
  <c r="D24" i="87"/>
  <c r="J7" i="85"/>
  <c r="J12" i="85"/>
  <c r="J16" i="85"/>
  <c r="J17" i="85"/>
  <c r="J18" i="85"/>
  <c r="J19" i="85"/>
  <c r="J20" i="85"/>
  <c r="J10" i="98"/>
  <c r="J9" i="98"/>
  <c r="I21" i="99"/>
  <c r="H21" i="99"/>
  <c r="J20" i="99"/>
  <c r="J19" i="99"/>
  <c r="J18" i="99"/>
  <c r="J17" i="99"/>
  <c r="J16" i="99"/>
  <c r="J12" i="99"/>
  <c r="J7" i="99"/>
  <c r="G4" i="99"/>
  <c r="D4" i="99"/>
  <c r="H3" i="99"/>
  <c r="I23" i="98"/>
  <c r="H23" i="98"/>
  <c r="J22" i="98"/>
  <c r="J21" i="98"/>
  <c r="J20" i="98"/>
  <c r="J19" i="98"/>
  <c r="J18" i="98"/>
  <c r="J14" i="98"/>
  <c r="J13" i="98"/>
  <c r="G4" i="98"/>
  <c r="D4" i="98"/>
  <c r="H3" i="98"/>
  <c r="J11" i="93"/>
  <c r="J10" i="93"/>
  <c r="J9" i="93"/>
  <c r="J17" i="97"/>
  <c r="J16" i="97"/>
  <c r="J11" i="97"/>
  <c r="J10" i="97"/>
  <c r="J9" i="97"/>
  <c r="J8" i="97"/>
  <c r="J21" i="96"/>
  <c r="J15" i="96"/>
  <c r="J14" i="96"/>
  <c r="J12" i="96"/>
  <c r="J11" i="96"/>
  <c r="J13" i="17"/>
  <c r="J12" i="17"/>
  <c r="J11" i="17"/>
  <c r="J10" i="17"/>
  <c r="J9" i="17"/>
  <c r="I24" i="97"/>
  <c r="H24" i="97"/>
  <c r="J23" i="97"/>
  <c r="J22" i="97"/>
  <c r="J21" i="97"/>
  <c r="J20" i="97"/>
  <c r="J19" i="97"/>
  <c r="J18" i="97"/>
  <c r="J15" i="97"/>
  <c r="J14" i="97"/>
  <c r="J13" i="97"/>
  <c r="J12" i="97"/>
  <c r="H4" i="97"/>
  <c r="D4" i="97"/>
  <c r="H3" i="97"/>
  <c r="I24" i="96"/>
  <c r="H24" i="96"/>
  <c r="J23" i="96"/>
  <c r="J22" i="96"/>
  <c r="J20" i="96"/>
  <c r="J19" i="96"/>
  <c r="J18" i="96"/>
  <c r="J17" i="96"/>
  <c r="J16" i="96"/>
  <c r="J13" i="96"/>
  <c r="J10" i="96"/>
  <c r="J9" i="96"/>
  <c r="J7" i="96"/>
  <c r="H4" i="96"/>
  <c r="D4" i="96"/>
  <c r="H3" i="96"/>
  <c r="AJ34" i="141" l="1"/>
  <c r="AO19" i="142"/>
  <c r="AO32" i="142" s="1"/>
  <c r="AR9" i="141"/>
  <c r="AR19" i="141" s="1"/>
  <c r="AR34" i="141" s="1"/>
  <c r="AO34" i="142" s="1"/>
  <c r="AR22" i="141"/>
  <c r="AR32" i="141" s="1"/>
  <c r="AU32" i="142"/>
  <c r="AO19" i="140"/>
  <c r="AO32" i="140" s="1"/>
  <c r="AR11" i="139"/>
  <c r="AR19" i="139" s="1"/>
  <c r="AR34" i="139" s="1"/>
  <c r="AO34" i="140" s="1"/>
  <c r="AR24" i="139"/>
  <c r="AR32" i="139" s="1"/>
  <c r="AU32" i="140"/>
  <c r="AO19" i="138"/>
  <c r="AO32" i="138" s="1"/>
  <c r="AR19" i="137"/>
  <c r="AR34" i="137" s="1"/>
  <c r="AO34" i="138" s="1"/>
  <c r="AU32" i="138"/>
  <c r="AJ34" i="135"/>
  <c r="AO19" i="136"/>
  <c r="AO32" i="136" s="1"/>
  <c r="AR9" i="135"/>
  <c r="AR19" i="135" s="1"/>
  <c r="AR34" i="135" s="1"/>
  <c r="AO34" i="136" s="1"/>
  <c r="AR22" i="135"/>
  <c r="AR32" i="135" s="1"/>
  <c r="AU32" i="136"/>
  <c r="AO19" i="134"/>
  <c r="AO32" i="134" s="1"/>
  <c r="AJ34" i="133"/>
  <c r="AR9" i="133"/>
  <c r="AR19" i="133" s="1"/>
  <c r="AR34" i="133" s="1"/>
  <c r="AO34" i="134" s="1"/>
  <c r="AR22" i="133"/>
  <c r="AR32" i="133" s="1"/>
  <c r="AU32" i="134"/>
  <c r="AO19" i="132"/>
  <c r="AO32" i="132" s="1"/>
  <c r="AR32" i="131"/>
  <c r="AR19" i="131"/>
  <c r="AR34" i="131" s="1"/>
  <c r="AO34" i="132" s="1"/>
  <c r="AJ19" i="131"/>
  <c r="AJ32" i="131"/>
  <c r="AU34" i="132"/>
  <c r="AJ34" i="129"/>
  <c r="AO19" i="130"/>
  <c r="AO32" i="130" s="1"/>
  <c r="AR9" i="129"/>
  <c r="AR19" i="129" s="1"/>
  <c r="AR22" i="129"/>
  <c r="AR32" i="129" s="1"/>
  <c r="AU32" i="130"/>
  <c r="AJ34" i="127"/>
  <c r="AO19" i="128"/>
  <c r="AO32" i="128" s="1"/>
  <c r="AR9" i="127"/>
  <c r="AR19" i="127" s="1"/>
  <c r="AR22" i="127"/>
  <c r="AR32" i="127" s="1"/>
  <c r="AU32" i="128"/>
  <c r="AJ34" i="125"/>
  <c r="AR9" i="125"/>
  <c r="AR19" i="125" s="1"/>
  <c r="AR34" i="125" s="1"/>
  <c r="AO34" i="126" s="1"/>
  <c r="AR22" i="125"/>
  <c r="AR32" i="125" s="1"/>
  <c r="AU32" i="126"/>
  <c r="AJ34" i="123"/>
  <c r="AO19" i="124"/>
  <c r="AO32" i="124" s="1"/>
  <c r="AR9" i="123"/>
  <c r="AR19" i="123" s="1"/>
  <c r="AR34" i="123" s="1"/>
  <c r="AO34" i="124" s="1"/>
  <c r="AU32" i="124"/>
  <c r="AR22" i="123"/>
  <c r="AR32" i="123" s="1"/>
  <c r="AO19" i="122"/>
  <c r="AO32" i="122" s="1"/>
  <c r="AJ34" i="121"/>
  <c r="AR9" i="121"/>
  <c r="AR19" i="121" s="1"/>
  <c r="AR22" i="121"/>
  <c r="AR32" i="121" s="1"/>
  <c r="AU32" i="122"/>
  <c r="AO19" i="120"/>
  <c r="AO32" i="120" s="1"/>
  <c r="AR9" i="119"/>
  <c r="AR19" i="119" s="1"/>
  <c r="AR34" i="119" s="1"/>
  <c r="AO34" i="120" s="1"/>
  <c r="AR22" i="119"/>
  <c r="AR32" i="119" s="1"/>
  <c r="AU32" i="120"/>
  <c r="AO19" i="118"/>
  <c r="AO32" i="118" s="1"/>
  <c r="AR9" i="117"/>
  <c r="AR19" i="117" s="1"/>
  <c r="AU32" i="118"/>
  <c r="AR23" i="117"/>
  <c r="AR32" i="117" s="1"/>
  <c r="AR32" i="115"/>
  <c r="AR34" i="115" s="1"/>
  <c r="AO34" i="116" s="1"/>
  <c r="AO19" i="116"/>
  <c r="AO32" i="116" s="1"/>
  <c r="AJ19" i="115"/>
  <c r="AJ34" i="115" s="1"/>
  <c r="AJ32" i="115"/>
  <c r="AU34" i="116"/>
  <c r="AR22" i="113"/>
  <c r="AR32" i="113" s="1"/>
  <c r="AU32" i="114"/>
  <c r="AR9" i="113"/>
  <c r="AR19" i="113" s="1"/>
  <c r="AO19" i="112"/>
  <c r="AO32" i="112" s="1"/>
  <c r="AR9" i="111"/>
  <c r="AR19" i="111" s="1"/>
  <c r="AR34" i="111" s="1"/>
  <c r="AO34" i="112" s="1"/>
  <c r="AR22" i="111"/>
  <c r="AR32" i="111" s="1"/>
  <c r="AR32" i="109"/>
  <c r="AR19" i="109"/>
  <c r="AR34" i="109" s="1"/>
  <c r="AO34" i="110" s="1"/>
  <c r="AJ19" i="109"/>
  <c r="AJ32" i="109"/>
  <c r="AU32" i="110"/>
  <c r="AR32" i="107"/>
  <c r="AR19" i="107"/>
  <c r="AJ19" i="107"/>
  <c r="AJ32" i="107"/>
  <c r="AU34" i="108"/>
  <c r="AR19" i="105"/>
  <c r="AR34" i="105" s="1"/>
  <c r="AO34" i="106" s="1"/>
  <c r="AR32" i="105"/>
  <c r="AJ19" i="105"/>
  <c r="AJ34" i="105" s="1"/>
  <c r="AJ32" i="105"/>
  <c r="AX34" i="103"/>
  <c r="AU34" i="104"/>
  <c r="AR22" i="103"/>
  <c r="AR32" i="103" s="1"/>
  <c r="AU32" i="104"/>
  <c r="AR9" i="103"/>
  <c r="AR19" i="103" s="1"/>
  <c r="AU34" i="22"/>
  <c r="AU32" i="22"/>
  <c r="AX34" i="20"/>
  <c r="J21" i="101"/>
  <c r="D28" i="87" s="1"/>
  <c r="N27" i="100"/>
  <c r="D26" i="87" s="1"/>
  <c r="J21" i="99"/>
  <c r="J23" i="98"/>
  <c r="J24" i="97"/>
  <c r="D8" i="87" s="1"/>
  <c r="J24" i="96"/>
  <c r="D6" i="87" s="1"/>
  <c r="AJ34" i="131" l="1"/>
  <c r="AR34" i="129"/>
  <c r="AO34" i="130" s="1"/>
  <c r="AR34" i="127"/>
  <c r="AO34" i="128" s="1"/>
  <c r="AR34" i="121"/>
  <c r="AO34" i="122" s="1"/>
  <c r="AR34" i="117"/>
  <c r="AO34" i="118" s="1"/>
  <c r="AR34" i="113"/>
  <c r="AO34" i="114" s="1"/>
  <c r="AJ34" i="109"/>
  <c r="AJ34" i="107"/>
  <c r="AR34" i="107"/>
  <c r="AO34" i="108" s="1"/>
  <c r="AR34" i="103"/>
  <c r="AO34" i="104" s="1"/>
  <c r="J7" i="95"/>
  <c r="F4" i="95"/>
  <c r="D4" i="95"/>
  <c r="F3" i="95"/>
  <c r="J16" i="94"/>
  <c r="J15" i="94"/>
  <c r="J14" i="94"/>
  <c r="J13" i="94"/>
  <c r="J12" i="94"/>
  <c r="J11" i="94"/>
  <c r="J10" i="94"/>
  <c r="J9" i="94"/>
  <c r="J21" i="94"/>
  <c r="J20" i="94"/>
  <c r="J19" i="94"/>
  <c r="J18" i="94"/>
  <c r="J17" i="94"/>
  <c r="J8" i="94"/>
  <c r="I33" i="94"/>
  <c r="H33" i="94"/>
  <c r="J32" i="94"/>
  <c r="J31" i="94"/>
  <c r="J30" i="94"/>
  <c r="J29" i="94"/>
  <c r="J28" i="94"/>
  <c r="J27" i="94"/>
  <c r="J26" i="94"/>
  <c r="J25" i="94"/>
  <c r="J24" i="94"/>
  <c r="J23" i="94"/>
  <c r="J22" i="94"/>
  <c r="G4" i="94"/>
  <c r="D4" i="94"/>
  <c r="H3" i="94"/>
  <c r="I23" i="93"/>
  <c r="H23" i="93"/>
  <c r="J22" i="93"/>
  <c r="J21" i="93"/>
  <c r="J20" i="93"/>
  <c r="J19" i="93"/>
  <c r="J18" i="93"/>
  <c r="J17" i="93"/>
  <c r="J16" i="93"/>
  <c r="J15" i="93"/>
  <c r="J14" i="93"/>
  <c r="J13" i="93"/>
  <c r="J7" i="93"/>
  <c r="H4" i="93"/>
  <c r="D4" i="93"/>
  <c r="H3" i="93"/>
  <c r="J14" i="17"/>
  <c r="I24" i="17"/>
  <c r="H24" i="17"/>
  <c r="J23" i="17"/>
  <c r="J22" i="17"/>
  <c r="J21" i="17"/>
  <c r="J20" i="17"/>
  <c r="J19" i="17"/>
  <c r="J18" i="17"/>
  <c r="J17" i="17"/>
  <c r="J16" i="17"/>
  <c r="J15" i="17"/>
  <c r="J8" i="17"/>
  <c r="L34" i="88"/>
  <c r="N33" i="88"/>
  <c r="N32" i="88"/>
  <c r="N31" i="88"/>
  <c r="N30" i="88"/>
  <c r="N29" i="88"/>
  <c r="N28" i="88"/>
  <c r="N27" i="88"/>
  <c r="N26" i="88"/>
  <c r="N25" i="88"/>
  <c r="N24" i="88"/>
  <c r="N23" i="88"/>
  <c r="N22" i="88"/>
  <c r="N21" i="88"/>
  <c r="N20" i="88"/>
  <c r="N19" i="88"/>
  <c r="N18" i="88"/>
  <c r="N17" i="88"/>
  <c r="N16" i="88"/>
  <c r="N15" i="88"/>
  <c r="N14" i="88"/>
  <c r="N13" i="88"/>
  <c r="N12" i="88"/>
  <c r="N11" i="88"/>
  <c r="N10" i="88"/>
  <c r="N9" i="88"/>
  <c r="N8" i="88"/>
  <c r="K4" i="88"/>
  <c r="H4" i="88"/>
  <c r="L3" i="88"/>
  <c r="I21" i="86"/>
  <c r="H21" i="86"/>
  <c r="J20" i="86"/>
  <c r="J19" i="86"/>
  <c r="J18" i="86"/>
  <c r="J17" i="86"/>
  <c r="J8" i="86"/>
  <c r="J7" i="86"/>
  <c r="G4" i="86"/>
  <c r="D4" i="86"/>
  <c r="H3" i="86"/>
  <c r="I21" i="85"/>
  <c r="H21" i="85"/>
  <c r="G4" i="85"/>
  <c r="D4" i="85"/>
  <c r="H3" i="85"/>
  <c r="K7" i="95" l="1"/>
  <c r="J14" i="95"/>
  <c r="D32" i="87" s="1"/>
  <c r="N34" i="88"/>
  <c r="D14" i="87" s="1"/>
  <c r="J21" i="86"/>
  <c r="J33" i="94"/>
  <c r="J23" i="93"/>
  <c r="J24" i="17"/>
  <c r="D4" i="87" s="1"/>
  <c r="J21" i="85"/>
  <c r="L3" i="19"/>
  <c r="AJ10" i="20" l="1"/>
  <c r="AR10" i="20" s="1"/>
  <c r="AJ13" i="20"/>
  <c r="AR13" i="20" s="1"/>
  <c r="AJ14" i="20"/>
  <c r="AR14" i="20" s="1"/>
  <c r="AJ15" i="20"/>
  <c r="AR15" i="20" s="1"/>
  <c r="AJ16" i="20"/>
  <c r="AR16" i="20" s="1"/>
  <c r="AJ17" i="20"/>
  <c r="AR17" i="20" s="1"/>
  <c r="AJ18" i="20"/>
  <c r="AR18" i="20" s="1"/>
  <c r="AJ23" i="20"/>
  <c r="AR23" i="20" s="1"/>
  <c r="AJ24" i="20"/>
  <c r="AR24" i="20" s="1"/>
  <c r="AJ27" i="20"/>
  <c r="AR27" i="20" s="1"/>
  <c r="AJ28" i="20"/>
  <c r="AR28" i="20" s="1"/>
  <c r="AJ29" i="20"/>
  <c r="AR29" i="20" s="1"/>
  <c r="AJ30" i="20"/>
  <c r="AR30" i="20" s="1"/>
  <c r="AJ31" i="20"/>
  <c r="AR31" i="20" s="1"/>
  <c r="AN19" i="20"/>
  <c r="AJ22" i="20"/>
  <c r="AR22" i="20" s="1"/>
  <c r="AN32" i="20"/>
  <c r="AJ9" i="20"/>
  <c r="AR9" i="20" s="1"/>
  <c r="L34" i="19"/>
  <c r="N33" i="19"/>
  <c r="N10" i="19"/>
  <c r="N11" i="19"/>
  <c r="N12" i="19"/>
  <c r="N13" i="19"/>
  <c r="N14" i="19"/>
  <c r="N15" i="19"/>
  <c r="N16" i="19"/>
  <c r="N17" i="19"/>
  <c r="N18" i="19"/>
  <c r="N19" i="19"/>
  <c r="N20" i="19"/>
  <c r="N21" i="19"/>
  <c r="N22" i="19"/>
  <c r="N23" i="19"/>
  <c r="N24" i="19"/>
  <c r="N25" i="19"/>
  <c r="N26" i="19"/>
  <c r="N27" i="19"/>
  <c r="N28" i="19"/>
  <c r="N29" i="19"/>
  <c r="N30" i="19"/>
  <c r="N31" i="19"/>
  <c r="N32" i="19"/>
  <c r="N9" i="19"/>
  <c r="N8" i="19"/>
  <c r="AO23" i="22"/>
  <c r="AO25" i="22"/>
  <c r="AO26" i="22"/>
  <c r="AO27" i="22"/>
  <c r="AO28" i="22"/>
  <c r="AO29" i="22"/>
  <c r="AA10" i="22"/>
  <c r="AH10" i="22" s="1"/>
  <c r="AO10" i="22" s="1"/>
  <c r="AA14" i="22"/>
  <c r="AH14" i="22" s="1"/>
  <c r="AO14" i="22" s="1"/>
  <c r="AA15" i="22"/>
  <c r="AH15" i="22" s="1"/>
  <c r="AO15" i="22" s="1"/>
  <c r="AA16" i="22"/>
  <c r="AH16" i="22" s="1"/>
  <c r="AO16" i="22" s="1"/>
  <c r="AA17" i="22"/>
  <c r="AH17" i="22" s="1"/>
  <c r="AO17" i="22" s="1"/>
  <c r="AA18" i="22"/>
  <c r="AH18" i="22" s="1"/>
  <c r="AO18" i="22" s="1"/>
  <c r="AO22" i="22"/>
  <c r="AA9" i="22"/>
  <c r="AH9" i="22" s="1"/>
  <c r="AO9" i="22" s="1"/>
  <c r="G4" i="4"/>
  <c r="K4" i="19"/>
  <c r="H4" i="17"/>
  <c r="G4" i="6"/>
  <c r="H3" i="17"/>
  <c r="G3" i="6"/>
  <c r="G3" i="4"/>
  <c r="H4" i="19"/>
  <c r="D4" i="17"/>
  <c r="C4" i="6"/>
  <c r="C4" i="4"/>
  <c r="AJ19" i="20" l="1"/>
  <c r="AN34" i="20"/>
  <c r="AJ32" i="20"/>
  <c r="AO30" i="22"/>
  <c r="AO19" i="22"/>
  <c r="N34" i="19"/>
  <c r="D12" i="87" s="1"/>
  <c r="D30" i="87" s="1"/>
  <c r="AJ34" i="20" l="1"/>
  <c r="AO32" i="22"/>
  <c r="AR19" i="20"/>
  <c r="AR32" i="20"/>
  <c r="AR34" i="20" l="1"/>
  <c r="AO34" i="22" s="1"/>
</calcChain>
</file>

<file path=xl/sharedStrings.xml><?xml version="1.0" encoding="utf-8"?>
<sst xmlns="http://schemas.openxmlformats.org/spreadsheetml/2006/main" count="2744" uniqueCount="187">
  <si>
    <t>Equipment</t>
  </si>
  <si>
    <t>HP</t>
  </si>
  <si>
    <t>Model Number</t>
  </si>
  <si>
    <t>Year</t>
  </si>
  <si>
    <t>Accessories / Yardage capacity *</t>
  </si>
  <si>
    <t>*  Accessories to include Haul Capacity and Bucket Size</t>
  </si>
  <si>
    <t>** MHCD: Manitoba Heavy Construction Directory (current year)</t>
  </si>
  <si>
    <t>Hire Date</t>
  </si>
  <si>
    <t>Termination Date</t>
  </si>
  <si>
    <t>Function</t>
  </si>
  <si>
    <t>Hourly Wage</t>
  </si>
  <si>
    <t>Overtime Wage</t>
  </si>
  <si>
    <t>** (F) Full time,  (TE) Temporary for Event Only, (TS) Temporary Seasonal</t>
  </si>
  <si>
    <t>Supplier / Description</t>
  </si>
  <si>
    <t>Cheque #</t>
  </si>
  <si>
    <t>Unit Price</t>
  </si>
  <si>
    <t>Subtotal</t>
  </si>
  <si>
    <t>Total</t>
  </si>
  <si>
    <t>Name</t>
  </si>
  <si>
    <t>Rate</t>
  </si>
  <si>
    <t>Operator</t>
  </si>
  <si>
    <t>-</t>
  </si>
  <si>
    <t>=</t>
  </si>
  <si>
    <t>x</t>
  </si>
  <si>
    <t>Hours</t>
  </si>
  <si>
    <t>Supplier</t>
  </si>
  <si>
    <t>Invoice #</t>
  </si>
  <si>
    <t xml:space="preserve">Invoice # </t>
  </si>
  <si>
    <t>Site #</t>
  </si>
  <si>
    <t>Disaster Financial Assistance Claim Forms</t>
  </si>
  <si>
    <t>Supplies / Material</t>
  </si>
  <si>
    <t>Claimant's Equipment</t>
  </si>
  <si>
    <t>Contractor's Equipment</t>
  </si>
  <si>
    <t>Supplies / Materials</t>
  </si>
  <si>
    <t>Claimant's Equipment Usage</t>
  </si>
  <si>
    <t xml:space="preserve">Claimant's Equipment Usage Total: </t>
  </si>
  <si>
    <t xml:space="preserve">Local Authority : </t>
  </si>
  <si>
    <t>Event :</t>
  </si>
  <si>
    <t>Date:</t>
  </si>
  <si>
    <t>Local Authority :</t>
  </si>
  <si>
    <t>Event:</t>
  </si>
  <si>
    <t>Local Authority:</t>
  </si>
  <si>
    <t>Equipment Type</t>
  </si>
  <si>
    <t>** Rate = Invoice Price</t>
  </si>
  <si>
    <t>Rate **</t>
  </si>
  <si>
    <t>Contracts</t>
  </si>
  <si>
    <t>*  List employees alphabetically (last name, first name)</t>
  </si>
  <si>
    <t>*  M.H.C.D.- Manitoba Heavy Construction Directory (current year)</t>
  </si>
  <si>
    <t>** (F) Full time - Overtime Only, (TE) Temporary for Event Only, (TS) Temporary Seasonal</t>
  </si>
  <si>
    <t>Employee Name *</t>
  </si>
  <si>
    <t>(F), (TE) or (TS) **</t>
  </si>
  <si>
    <t>Cover Sheet</t>
  </si>
  <si>
    <t>Date :</t>
  </si>
  <si>
    <t>Hours in Regular Work Day</t>
  </si>
  <si>
    <t>Eligible Benefits (% of hourly wage)</t>
  </si>
  <si>
    <t xml:space="preserve">Page:          of         </t>
  </si>
  <si>
    <t>Regular Hours or Overtime Hours</t>
  </si>
  <si>
    <t>Eligible Benefits 
(% of hourly wage)</t>
  </si>
  <si>
    <t>Page: 1 of   1</t>
  </si>
  <si>
    <t xml:space="preserve">Page:    of     </t>
  </si>
  <si>
    <t>Ref. #</t>
  </si>
  <si>
    <t>MHCD Page #</t>
  </si>
  <si>
    <t>MHCD ** Equipment Rate</t>
  </si>
  <si>
    <t xml:space="preserve">Page:         of      </t>
  </si>
  <si>
    <t>Ref #</t>
  </si>
  <si>
    <t>Less Operator's Wage</t>
  </si>
  <si>
    <t>PST</t>
  </si>
  <si>
    <t>SUBTOTALS</t>
  </si>
  <si>
    <t>Sub-total</t>
  </si>
  <si>
    <t>Total:</t>
  </si>
  <si>
    <t>(I) (E)*</t>
  </si>
  <si>
    <t>*  (I) Inventory, (E) Supplied Externally</t>
  </si>
  <si>
    <t>Qty</t>
  </si>
  <si>
    <t xml:space="preserve">Supplies / Materials Totals: </t>
  </si>
  <si>
    <t>Personnel</t>
  </si>
  <si>
    <t>Note: GST is not eligible and should not be claimed.</t>
  </si>
  <si>
    <t xml:space="preserve">Totals: </t>
  </si>
  <si>
    <t>Contractor's Equipment / Contracts</t>
  </si>
  <si>
    <t xml:space="preserve">Personnel Total: </t>
  </si>
  <si>
    <t xml:space="preserve">Contractor's Equipment / Contracts Totals: </t>
  </si>
  <si>
    <t>Emergency Management Organization</t>
  </si>
  <si>
    <t>Submission #:</t>
  </si>
  <si>
    <t>Description of Work</t>
  </si>
  <si>
    <t>Pre-impact preparations</t>
  </si>
  <si>
    <t>Emergency support services</t>
  </si>
  <si>
    <t>Response</t>
  </si>
  <si>
    <t>General Response</t>
  </si>
  <si>
    <t>Response Coordination and eligible staffing</t>
  </si>
  <si>
    <t>Restoration</t>
  </si>
  <si>
    <t>Repair/restoration of public spaces and infrastructure</t>
  </si>
  <si>
    <t>Repair/restoration of protective natural infrastructure</t>
  </si>
  <si>
    <t>Disaster resilience enhancements</t>
  </si>
  <si>
    <t>Recovery coordination and claim administration (including eligible staffing)</t>
  </si>
  <si>
    <t>Relief</t>
  </si>
  <si>
    <t>Mental health supports</t>
  </si>
  <si>
    <t>Temporary housing</t>
  </si>
  <si>
    <t>General disaster relief and supports to people</t>
  </si>
  <si>
    <t>Recovery planning and lessons learned</t>
  </si>
  <si>
    <t>Description / Supplier of MENTAL HEALTH SUPPORTS</t>
  </si>
  <si>
    <t>Description / Supplier of TEMPORARY HOUSING</t>
  </si>
  <si>
    <t>Description / Supplier of RECOVERY PLANNING &amp; LESSONS LEARNED</t>
  </si>
  <si>
    <t>Description / Supplier of GENERAL RELIEF &amp; SUPPORTS</t>
  </si>
  <si>
    <t>Description / Supplier for Recovery Coordination and Claim Administration</t>
  </si>
  <si>
    <t xml:space="preserve">Totals for Recovery Coordination and Claim Administration: </t>
  </si>
  <si>
    <t>TOTAL</t>
  </si>
  <si>
    <t>CLAIM SUBMISSON TOTAL</t>
  </si>
  <si>
    <t>Site / Project Name / Enhancement Description</t>
  </si>
  <si>
    <t>Disaster Resilience Enhancements Cost Tracking</t>
  </si>
  <si>
    <r>
      <t xml:space="preserve">DISASTER RESILIENCE ENHANCEMENT
</t>
    </r>
    <r>
      <rPr>
        <sz val="10"/>
        <rFont val="Arial"/>
        <family val="2"/>
      </rPr>
      <t>DRE</t>
    </r>
  </si>
  <si>
    <t>CLAIM SUBMISSION SUMMARY</t>
  </si>
  <si>
    <t xml:space="preserve">Provide a brief description of the main costs of each activity reported in this submission. </t>
  </si>
  <si>
    <t xml:space="preserve">Total Disaster Resilience Enhancement Costs: </t>
  </si>
  <si>
    <r>
      <t xml:space="preserve">RESPONSE - Pre-impact Preparations
</t>
    </r>
    <r>
      <rPr>
        <sz val="11"/>
        <rFont val="Arial"/>
        <family val="2"/>
      </rPr>
      <t>(Non Site Specific)</t>
    </r>
  </si>
  <si>
    <r>
      <t xml:space="preserve">RESPONSE - Emergency Support Services
</t>
    </r>
    <r>
      <rPr>
        <sz val="11"/>
        <rFont val="Arial"/>
        <family val="2"/>
      </rPr>
      <t>(Non Site Specific)</t>
    </r>
  </si>
  <si>
    <t xml:space="preserve">Total for Emergency Support Services: </t>
  </si>
  <si>
    <t xml:space="preserve">Total for Pre-impact Preparations: </t>
  </si>
  <si>
    <r>
      <t xml:space="preserve">RESPONSE - General Response
</t>
    </r>
    <r>
      <rPr>
        <sz val="11"/>
        <rFont val="Arial"/>
        <family val="2"/>
      </rPr>
      <t>(Non Site Specific)</t>
    </r>
  </si>
  <si>
    <t xml:space="preserve">Total for General Response: </t>
  </si>
  <si>
    <t xml:space="preserve">Total for Emergency Response Coordination &amp; Eligible Staffing: </t>
  </si>
  <si>
    <r>
      <t xml:space="preserve">RESPONSE - Response Coordination &amp; Eligible Staffing
</t>
    </r>
    <r>
      <rPr>
        <sz val="11"/>
        <rFont val="Arial"/>
        <family val="2"/>
      </rPr>
      <t>(Non Site Specific)</t>
    </r>
  </si>
  <si>
    <r>
      <t xml:space="preserve">RESPONSE -  Pre-Impact Preparations
</t>
    </r>
    <r>
      <rPr>
        <sz val="10"/>
        <rFont val="Arial"/>
        <family val="2"/>
      </rPr>
      <t>Worksheet: Prep</t>
    </r>
  </si>
  <si>
    <r>
      <rPr>
        <sz val="10"/>
        <rFont val="Arial Rounded MT Bold"/>
        <family val="2"/>
      </rPr>
      <t>RESPONSE  -  Emergency Support Services</t>
    </r>
    <r>
      <rPr>
        <sz val="10"/>
        <rFont val="Arial"/>
        <family val="2"/>
      </rPr>
      <t xml:space="preserve">
Worksheet: ESS</t>
    </r>
  </si>
  <si>
    <r>
      <rPr>
        <sz val="10"/>
        <rFont val="Arial Rounded MT Bold"/>
        <family val="2"/>
      </rPr>
      <t>RESPONSE -  General Response</t>
    </r>
    <r>
      <rPr>
        <sz val="10"/>
        <rFont val="Arial"/>
        <family val="2"/>
      </rPr>
      <t xml:space="preserve"> 
Worksheet: Resp</t>
    </r>
  </si>
  <si>
    <r>
      <rPr>
        <sz val="10"/>
        <rFont val="Arial Rounded MT Bold"/>
        <family val="2"/>
      </rPr>
      <t>RESPONSE -  Response Coordination &amp; Eligible Staffing</t>
    </r>
    <r>
      <rPr>
        <sz val="10"/>
        <rFont val="Arial"/>
        <family val="2"/>
      </rPr>
      <t xml:space="preserve"> 
Worksheet: Coord &amp; Staff</t>
    </r>
  </si>
  <si>
    <t>Description / Supplier for GENERAL RESPONSE</t>
  </si>
  <si>
    <t>Description / Supplier for RESPONSE COORDINATION &amp; ELIGIBLE STAFFING</t>
  </si>
  <si>
    <t>Description / Supplier for EMERGENCY SUPPORT SERVICES</t>
  </si>
  <si>
    <t>Description / Supplier for PRE-IMPACT PREPARATIONS</t>
  </si>
  <si>
    <t xml:space="preserve">Provide the number of people receiving mental health / psychosocial support: </t>
  </si>
  <si>
    <r>
      <t xml:space="preserve">RELIEF - Mental Health and Psychosocial Supports
</t>
    </r>
    <r>
      <rPr>
        <sz val="11"/>
        <rFont val="Arial"/>
        <family val="2"/>
      </rPr>
      <t>(Non Site Specific)</t>
    </r>
  </si>
  <si>
    <t>CLAIMANT'S EQUIPMENT INFORMATION</t>
  </si>
  <si>
    <t>PERSONNEL INFORMATION</t>
  </si>
  <si>
    <t>RECOVERY - REPAIR / RESTORATION OF PUBLIC SPACES &amp; INFRASTRUCTURE</t>
  </si>
  <si>
    <t>RECOVERY - REPAIR / RESTORATION OF PROTECTIVE NATURAL INFRASTRUCTURE SUMMARY</t>
  </si>
  <si>
    <t>RECOVERY - Recovery Coordination and Claim Administration (Non Site Specific)</t>
  </si>
  <si>
    <r>
      <t xml:space="preserve">RECOVERY - REPAIR / RESTORATION OF PUBLIC SPACES &amp; INFRASTRUCTURE
</t>
    </r>
    <r>
      <rPr>
        <sz val="10"/>
        <rFont val="Arial"/>
        <family val="2"/>
      </rPr>
      <t>Worksheet: Rec</t>
    </r>
  </si>
  <si>
    <r>
      <rPr>
        <sz val="10"/>
        <rFont val="Arial Rounded MT Bold"/>
        <family val="2"/>
      </rPr>
      <t>RECOVERY - REPAIR / RESTORATION OF PROTECTIVE NATURAL INFRASTRUCTURE SUMMARY</t>
    </r>
    <r>
      <rPr>
        <sz val="10"/>
        <rFont val="Arial"/>
        <family val="2"/>
      </rPr>
      <t xml:space="preserve">
Worksheet: Rec Nat</t>
    </r>
  </si>
  <si>
    <r>
      <rPr>
        <sz val="10"/>
        <rFont val="Arial Rounded MT Bold"/>
        <family val="2"/>
      </rPr>
      <t>RECOVERY -  Recovery Coordination and Claim Administration (Non Site Specific)</t>
    </r>
    <r>
      <rPr>
        <sz val="10"/>
        <rFont val="Arial"/>
        <family val="2"/>
      </rPr>
      <t xml:space="preserve">
Worksheet: Rec NSS</t>
    </r>
  </si>
  <si>
    <r>
      <rPr>
        <sz val="10"/>
        <rFont val="Arial Rounded MT Bold"/>
        <family val="2"/>
      </rPr>
      <t>RELIEF - Mental Health Supports</t>
    </r>
    <r>
      <rPr>
        <sz val="10"/>
        <rFont val="Arial"/>
        <family val="2"/>
      </rPr>
      <t xml:space="preserve">
Worksheet: Ment Hlth</t>
    </r>
  </si>
  <si>
    <r>
      <rPr>
        <sz val="10"/>
        <rFont val="Arial Rounded MT Bold"/>
        <family val="2"/>
      </rPr>
      <t>RELIEF - Temp Housing</t>
    </r>
    <r>
      <rPr>
        <sz val="10"/>
        <rFont val="Arial"/>
        <family val="2"/>
      </rPr>
      <t xml:space="preserve">
Worksheet: Temp Hous</t>
    </r>
  </si>
  <si>
    <r>
      <t xml:space="preserve">RELIEF - General Relief &amp; Supports
</t>
    </r>
    <r>
      <rPr>
        <sz val="11"/>
        <rFont val="Arial"/>
        <family val="2"/>
      </rPr>
      <t>(Non Site Specific)</t>
    </r>
  </si>
  <si>
    <r>
      <t xml:space="preserve">RELIEF - Recovery Planning &amp; Lessons Learned
</t>
    </r>
    <r>
      <rPr>
        <sz val="11"/>
        <rFont val="Arial"/>
        <family val="2"/>
      </rPr>
      <t>(Non Site Specific)</t>
    </r>
  </si>
  <si>
    <r>
      <rPr>
        <sz val="10"/>
        <rFont val="Arial Rounded MT Bold"/>
        <family val="2"/>
      </rPr>
      <t>RELIEF - General Disaster Relief and Supports to People</t>
    </r>
    <r>
      <rPr>
        <sz val="10"/>
        <rFont val="Arial"/>
        <family val="2"/>
      </rPr>
      <t xml:space="preserve">
Worksheet: Relief Gen</t>
    </r>
  </si>
  <si>
    <r>
      <rPr>
        <sz val="10"/>
        <rFont val="Arial Rounded MT Bold"/>
        <family val="2"/>
      </rPr>
      <t>RELIEF - Recovery Planning &amp; Lessons Learned</t>
    </r>
    <r>
      <rPr>
        <sz val="10"/>
        <rFont val="Arial"/>
        <family val="2"/>
      </rPr>
      <t xml:space="preserve">
Worksheet: Plan-Learn</t>
    </r>
  </si>
  <si>
    <r>
      <t xml:space="preserve">RELIEF - Temporary Housing
</t>
    </r>
    <r>
      <rPr>
        <sz val="11"/>
        <rFont val="Arial"/>
        <family val="2"/>
      </rPr>
      <t>(Non Site Specific)</t>
    </r>
  </si>
  <si>
    <t>Descriptions of Work</t>
  </si>
  <si>
    <t>MITIGATION - SITE SPECIFIC</t>
  </si>
  <si>
    <t>Structural Mitigation in High Risk Area</t>
  </si>
  <si>
    <t>Structural Mitigation - General</t>
  </si>
  <si>
    <t>Relocation in High Risk Area</t>
  </si>
  <si>
    <t>Relocation - General</t>
  </si>
  <si>
    <t>Non-Structural and Property-level Mitigation in High Risk Area</t>
  </si>
  <si>
    <t>Non-Structural and Property-level Mitigation - General</t>
  </si>
  <si>
    <t>Description / Supplier of Mitigation</t>
  </si>
  <si>
    <t>MITIGATION - Non-Site Specific</t>
  </si>
  <si>
    <r>
      <rPr>
        <sz val="10"/>
        <rFont val="Arial Rounded MT Bold"/>
        <family val="2"/>
      </rPr>
      <t>MITIGATION - Site</t>
    </r>
    <r>
      <rPr>
        <sz val="10"/>
        <rFont val="Arial"/>
        <family val="2"/>
      </rPr>
      <t xml:space="preserve">
Worksheet: Mit Site</t>
    </r>
  </si>
  <si>
    <r>
      <rPr>
        <sz val="10"/>
        <rFont val="Arial Rounded MT Bold"/>
        <family val="2"/>
      </rPr>
      <t>MITIGATION - Non Site Specific</t>
    </r>
    <r>
      <rPr>
        <sz val="10"/>
        <rFont val="Arial"/>
        <family val="2"/>
      </rPr>
      <t xml:space="preserve">
Worksheet: Mit NSS</t>
    </r>
  </si>
  <si>
    <t>Site #:</t>
  </si>
  <si>
    <t xml:space="preserve">DRE </t>
  </si>
  <si>
    <t>DRE: the portion of the cost that represents Disaster Resilient Enhancement (the cost of the repair over and above the cost to repair an asset to pre-disaster condition)</t>
  </si>
  <si>
    <t>Leg Desc:</t>
  </si>
  <si>
    <t>Site Costs A - Site Specific - Supplies / Material and Contractor's Equipment / Contracts</t>
  </si>
  <si>
    <t>Site Costs B - Claimant's Equipment and Personnel</t>
  </si>
  <si>
    <t xml:space="preserve">'A' Totals (Supplies/Materials + Contractor's Equipment/Contracts): </t>
  </si>
  <si>
    <t xml:space="preserve">''B'  Total (Claimant's Equipment Usage + Personnel): </t>
  </si>
  <si>
    <t>x65%=</t>
  </si>
  <si>
    <t>Hrs</t>
  </si>
  <si>
    <t>Equip't Rate *</t>
  </si>
  <si>
    <t>Cheq #</t>
  </si>
  <si>
    <t>x 65%</t>
  </si>
  <si>
    <t>Allow-able Rate</t>
  </si>
  <si>
    <t>'Site Costs A' + 'Site Costs B':</t>
  </si>
  <si>
    <t>Legal Desc'n:</t>
  </si>
  <si>
    <r>
      <t xml:space="preserve">
Maximum DRE
(15% of standard replacement value)</t>
    </r>
    <r>
      <rPr>
        <sz val="9"/>
        <rFont val="Arial"/>
        <family val="2"/>
      </rPr>
      <t xml:space="preserve">
A</t>
    </r>
  </si>
  <si>
    <t>Mitigation Type</t>
  </si>
  <si>
    <t>- select mitigation type -</t>
  </si>
  <si>
    <r>
      <t xml:space="preserve">
Eligible DRE cost
(the lesser between A and B)</t>
    </r>
    <r>
      <rPr>
        <sz val="9"/>
        <rFont val="Arial"/>
        <family val="2"/>
      </rPr>
      <t xml:space="preserve">
C</t>
    </r>
    <r>
      <rPr>
        <b/>
        <sz val="9"/>
        <rFont val="Arial"/>
        <family val="2"/>
      </rPr>
      <t xml:space="preserve">
</t>
    </r>
  </si>
  <si>
    <t>Mitigation</t>
  </si>
  <si>
    <t>Structural Mitigation</t>
  </si>
  <si>
    <t>Relocation</t>
  </si>
  <si>
    <t>Non-Structural and Property-level Mitigation</t>
  </si>
  <si>
    <t>(F), (TE)or (TS)**</t>
  </si>
  <si>
    <r>
      <t xml:space="preserve">
Cost of DRE
(the cost of the disaster resilience enhancement)
</t>
    </r>
    <r>
      <rPr>
        <sz val="9"/>
        <rFont val="Arial"/>
        <family val="2"/>
      </rPr>
      <t>B</t>
    </r>
  </si>
  <si>
    <r>
      <t xml:space="preserve">Remaining Costs to the Local Authority
</t>
    </r>
    <r>
      <rPr>
        <sz val="9"/>
        <rFont val="Arial"/>
        <family val="2"/>
      </rPr>
      <t xml:space="preserve">
</t>
    </r>
    <r>
      <rPr>
        <b/>
        <sz val="9"/>
        <rFont val="Arial"/>
        <family val="2"/>
      </rPr>
      <t>(difference between B and C)</t>
    </r>
  </si>
  <si>
    <t xml:space="preserve">
Repair Cost Including Enhancement
(total cost of the repair/replacement including the disaster resilience enhancement)</t>
  </si>
  <si>
    <t xml:space="preserve">Standard Replacement Value 
(estimated cost to repair to pre-disaster condition only)
</t>
  </si>
  <si>
    <t>Version: October 6,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</si>
</sst>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&quot;$&quot;#,##0.00;[Red]\-&quot;$&quot;#,##0.00"/>
    <numFmt numFmtId="44" formatCode="_-&quot;$&quot;* #,##0.00_-;\-&quot;$&quot;* #,##0.00_-;_-&quot;$&quot;* &quot;-&quot;??_-;_-@_-"/>
    <numFmt numFmtId="164" formatCode="&quot;$&quot;#,##0.00"/>
    <numFmt numFmtId="165" formatCode="[$-409]d\-mmm\-yy;@"/>
  </numFmts>
  <fonts count="27" x14ac:knownFonts="1">
    <font>
      <sz val="10"/>
      <name val="Arial"/>
    </font>
    <font>
      <sz val="8"/>
      <name val="Arial"/>
      <family val="2"/>
    </font>
    <font>
      <b/>
      <i/>
      <sz val="18"/>
      <name val="Bookman Old Style"/>
      <family val="1"/>
    </font>
    <font>
      <b/>
      <sz val="10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u/>
      <sz val="10"/>
      <name val="Arial"/>
      <family val="2"/>
    </font>
    <font>
      <sz val="10"/>
      <name val="Arial"/>
      <family val="2"/>
    </font>
    <font>
      <sz val="11"/>
      <name val="Arial"/>
      <family val="2"/>
    </font>
    <font>
      <sz val="9"/>
      <name val="Arial"/>
      <family val="2"/>
    </font>
    <font>
      <b/>
      <i/>
      <sz val="12"/>
      <name val="Arial"/>
      <family val="2"/>
    </font>
    <font>
      <sz val="11"/>
      <name val="Arial"/>
      <family val="2"/>
    </font>
    <font>
      <sz val="9"/>
      <name val="Arial"/>
      <family val="2"/>
    </font>
    <font>
      <sz val="12"/>
      <name val="Arial"/>
      <family val="2"/>
    </font>
    <font>
      <b/>
      <sz val="8"/>
      <name val="Arial"/>
      <family val="2"/>
    </font>
    <font>
      <b/>
      <sz val="18"/>
      <name val="Arial Rounded MT Bold"/>
      <family val="2"/>
    </font>
    <font>
      <b/>
      <sz val="14"/>
      <name val="Arial Rounded MT Bold"/>
      <family val="2"/>
    </font>
    <font>
      <sz val="12"/>
      <name val="Arial Rounded MT Bold"/>
      <family val="2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b/>
      <sz val="9"/>
      <name val="Arial"/>
      <family val="2"/>
    </font>
    <font>
      <sz val="10"/>
      <name val="Arial"/>
    </font>
    <font>
      <b/>
      <sz val="11"/>
      <name val="Arial Rounded MT Bold"/>
      <family val="2"/>
    </font>
    <font>
      <sz val="10"/>
      <name val="Arial Rounded MT Bold"/>
      <family val="2"/>
    </font>
    <font>
      <b/>
      <sz val="11"/>
      <name val="Arial"/>
      <family val="2"/>
    </font>
    <font>
      <sz val="8"/>
      <name val="Arial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B9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66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4" fontId="22" fillId="0" borderId="0" applyFont="0" applyFill="0" applyBorder="0" applyAlignment="0" applyProtection="0"/>
  </cellStyleXfs>
  <cellXfs count="537">
    <xf numFmtId="0" fontId="0" fillId="0" borderId="0" xfId="0"/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left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6" fillId="0" borderId="0" xfId="0" applyFont="1" applyAlignment="1">
      <alignment horizontal="center" vertical="center" wrapText="1"/>
    </xf>
    <xf numFmtId="0" fontId="3" fillId="0" borderId="0" xfId="0" applyFont="1" applyAlignment="1">
      <alignment horizontal="right"/>
    </xf>
    <xf numFmtId="0" fontId="3" fillId="0" borderId="0" xfId="0" applyFont="1"/>
    <xf numFmtId="0" fontId="3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horizont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top" wrapText="1"/>
    </xf>
    <xf numFmtId="0" fontId="0" fillId="0" borderId="2" xfId="0" applyBorder="1" applyAlignment="1">
      <alignment horizontal="center" vertical="center" wrapText="1"/>
    </xf>
    <xf numFmtId="0" fontId="10" fillId="0" borderId="0" xfId="0" applyFont="1"/>
    <xf numFmtId="0" fontId="3" fillId="0" borderId="0" xfId="0" applyFont="1" applyAlignment="1">
      <alignment horizontal="right" vertical="center"/>
    </xf>
    <xf numFmtId="0" fontId="0" fillId="0" borderId="0" xfId="0" applyAlignment="1">
      <alignment vertical="center"/>
    </xf>
    <xf numFmtId="0" fontId="1" fillId="0" borderId="0" xfId="0" applyFont="1"/>
    <xf numFmtId="0" fontId="3" fillId="0" borderId="0" xfId="0" applyFont="1" applyAlignment="1">
      <alignment horizontal="right" wrapText="1"/>
    </xf>
    <xf numFmtId="0" fontId="8" fillId="0" borderId="3" xfId="0" applyFont="1" applyBorder="1" applyAlignment="1">
      <alignment horizontal="left" wrapText="1"/>
    </xf>
    <xf numFmtId="0" fontId="8" fillId="0" borderId="0" xfId="0" applyFont="1"/>
    <xf numFmtId="0" fontId="5" fillId="0" borderId="0" xfId="0" applyFont="1"/>
    <xf numFmtId="17" fontId="5" fillId="0" borderId="0" xfId="0" applyNumberFormat="1" applyFont="1" applyAlignment="1">
      <alignment horizontal="center" vertical="center" wrapText="1"/>
    </xf>
    <xf numFmtId="0" fontId="11" fillId="0" borderId="0" xfId="0" applyFont="1"/>
    <xf numFmtId="0" fontId="3" fillId="0" borderId="0" xfId="0" applyFont="1" applyAlignment="1">
      <alignment vertical="center"/>
    </xf>
    <xf numFmtId="0" fontId="13" fillId="0" borderId="0" xfId="0" applyFont="1"/>
    <xf numFmtId="164" fontId="0" fillId="0" borderId="0" xfId="0" applyNumberFormat="1" applyAlignment="1">
      <alignment horizontal="center" vertical="center" wrapText="1"/>
    </xf>
    <xf numFmtId="0" fontId="3" fillId="0" borderId="0" xfId="0" quotePrefix="1" applyFont="1" applyAlignment="1">
      <alignment vertical="center"/>
    </xf>
    <xf numFmtId="0" fontId="3" fillId="0" borderId="0" xfId="0" applyFont="1" applyAlignment="1">
      <alignment horizontal="right" vertical="center" wrapText="1"/>
    </xf>
    <xf numFmtId="0" fontId="12" fillId="0" borderId="4" xfId="0" applyFont="1" applyBorder="1" applyAlignment="1" applyProtection="1">
      <alignment horizontal="center" vertical="center" wrapText="1"/>
      <protection locked="0"/>
    </xf>
    <xf numFmtId="0" fontId="12" fillId="0" borderId="5" xfId="0" applyFont="1" applyBorder="1" applyAlignment="1" applyProtection="1">
      <alignment horizontal="center" vertical="center" wrapText="1"/>
      <protection locked="0"/>
    </xf>
    <xf numFmtId="164" fontId="12" fillId="0" borderId="6" xfId="0" applyNumberFormat="1" applyFont="1" applyBorder="1" applyAlignment="1" applyProtection="1">
      <alignment horizontal="center" vertical="center" wrapText="1"/>
      <protection locked="0"/>
    </xf>
    <xf numFmtId="0" fontId="12" fillId="0" borderId="7" xfId="0" applyFont="1" applyBorder="1" applyAlignment="1" applyProtection="1">
      <alignment horizontal="center" vertical="center" wrapText="1"/>
      <protection locked="0"/>
    </xf>
    <xf numFmtId="0" fontId="12" fillId="0" borderId="8" xfId="0" applyFont="1" applyBorder="1" applyAlignment="1" applyProtection="1">
      <alignment horizontal="center" vertical="center" wrapText="1"/>
      <protection locked="0"/>
    </xf>
    <xf numFmtId="164" fontId="12" fillId="0" borderId="9" xfId="0" applyNumberFormat="1" applyFont="1" applyBorder="1" applyAlignment="1" applyProtection="1">
      <alignment horizontal="center" vertical="center" wrapText="1"/>
      <protection locked="0"/>
    </xf>
    <xf numFmtId="0" fontId="12" fillId="0" borderId="10" xfId="0" applyFont="1" applyBorder="1" applyAlignment="1" applyProtection="1">
      <alignment horizontal="center" vertical="center" wrapText="1"/>
      <protection locked="0"/>
    </xf>
    <xf numFmtId="0" fontId="12" fillId="0" borderId="11" xfId="0" applyFont="1" applyBorder="1" applyAlignment="1" applyProtection="1">
      <alignment horizontal="center" vertical="center" wrapText="1"/>
      <protection locked="0"/>
    </xf>
    <xf numFmtId="164" fontId="12" fillId="0" borderId="12" xfId="0" applyNumberFormat="1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right"/>
      <protection locked="0"/>
    </xf>
    <xf numFmtId="165" fontId="12" fillId="0" borderId="5" xfId="0" applyNumberFormat="1" applyFont="1" applyBorder="1" applyAlignment="1" applyProtection="1">
      <alignment horizontal="center" vertical="center" wrapText="1"/>
      <protection locked="0"/>
    </xf>
    <xf numFmtId="0" fontId="12" fillId="0" borderId="13" xfId="0" applyFont="1" applyBorder="1" applyAlignment="1" applyProtection="1">
      <alignment horizontal="center" vertical="center" wrapText="1"/>
      <protection locked="0"/>
    </xf>
    <xf numFmtId="164" fontId="12" fillId="0" borderId="13" xfId="0" applyNumberFormat="1" applyFont="1" applyBorder="1" applyAlignment="1" applyProtection="1">
      <alignment horizontal="center" vertical="center" wrapText="1"/>
      <protection locked="0"/>
    </xf>
    <xf numFmtId="165" fontId="12" fillId="0" borderId="8" xfId="0" applyNumberFormat="1" applyFont="1" applyBorder="1" applyAlignment="1" applyProtection="1">
      <alignment horizontal="center" vertical="center" wrapText="1"/>
      <protection locked="0"/>
    </xf>
    <xf numFmtId="165" fontId="12" fillId="0" borderId="8" xfId="0" applyNumberFormat="1" applyFont="1" applyBorder="1" applyAlignment="1" applyProtection="1">
      <alignment vertical="center" wrapText="1"/>
      <protection locked="0"/>
    </xf>
    <xf numFmtId="165" fontId="12" fillId="0" borderId="11" xfId="0" applyNumberFormat="1" applyFont="1" applyBorder="1" applyAlignment="1" applyProtection="1">
      <alignment horizontal="center" vertical="center" wrapText="1"/>
      <protection locked="0"/>
    </xf>
    <xf numFmtId="0" fontId="12" fillId="0" borderId="14" xfId="0" applyFont="1" applyBorder="1" applyAlignment="1" applyProtection="1">
      <alignment horizontal="center" vertical="center" wrapText="1"/>
      <protection locked="0"/>
    </xf>
    <xf numFmtId="164" fontId="12" fillId="0" borderId="14" xfId="0" applyNumberFormat="1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right"/>
      <protection locked="0"/>
    </xf>
    <xf numFmtId="9" fontId="12" fillId="0" borderId="5" xfId="0" applyNumberFormat="1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right" vertical="center"/>
    </xf>
    <xf numFmtId="0" fontId="3" fillId="0" borderId="17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14" fillId="0" borderId="17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0" borderId="17" xfId="0" quotePrefix="1" applyFont="1" applyBorder="1" applyAlignment="1">
      <alignment horizontal="right" vertical="center" wrapText="1"/>
    </xf>
    <xf numFmtId="0" fontId="3" fillId="0" borderId="17" xfId="0" quotePrefix="1" applyFont="1" applyBorder="1" applyAlignment="1">
      <alignment horizontal="center" vertical="center" wrapText="1"/>
    </xf>
    <xf numFmtId="0" fontId="3" fillId="0" borderId="17" xfId="0" applyFont="1" applyBorder="1" applyAlignment="1">
      <alignment vertical="center" wrapText="1"/>
    </xf>
    <xf numFmtId="0" fontId="9" fillId="0" borderId="0" xfId="0" applyFont="1" applyAlignment="1" applyProtection="1">
      <alignment horizontal="center" vertical="center" wrapText="1"/>
      <protection locked="0"/>
    </xf>
    <xf numFmtId="164" fontId="7" fillId="0" borderId="5" xfId="0" applyNumberFormat="1" applyFont="1" applyBorder="1" applyAlignment="1" applyProtection="1">
      <alignment horizontal="right" vertical="center" wrapText="1"/>
      <protection locked="0"/>
    </xf>
    <xf numFmtId="164" fontId="7" fillId="0" borderId="13" xfId="0" applyNumberFormat="1" applyFont="1" applyBorder="1" applyAlignment="1" applyProtection="1">
      <alignment horizontal="right" vertical="center" wrapText="1"/>
      <protection locked="0"/>
    </xf>
    <xf numFmtId="164" fontId="7" fillId="0" borderId="22" xfId="0" applyNumberFormat="1" applyFont="1" applyBorder="1" applyAlignment="1" applyProtection="1">
      <alignment horizontal="right" vertical="center" wrapText="1"/>
      <protection locked="0"/>
    </xf>
    <xf numFmtId="0" fontId="12" fillId="0" borderId="0" xfId="0" applyFont="1" applyAlignment="1" applyProtection="1">
      <alignment horizontal="right"/>
      <protection locked="0"/>
    </xf>
    <xf numFmtId="0" fontId="8" fillId="0" borderId="0" xfId="0" applyFont="1" applyAlignment="1">
      <alignment horizontal="left" wrapText="1"/>
    </xf>
    <xf numFmtId="0" fontId="8" fillId="0" borderId="0" xfId="0" quotePrefix="1" applyFont="1" applyAlignment="1">
      <alignment wrapText="1"/>
    </xf>
    <xf numFmtId="0" fontId="11" fillId="0" borderId="0" xfId="0" applyFont="1" applyAlignment="1">
      <alignment wrapText="1"/>
    </xf>
    <xf numFmtId="0" fontId="5" fillId="0" borderId="0" xfId="0" applyFont="1" applyAlignment="1">
      <alignment wrapText="1"/>
    </xf>
    <xf numFmtId="0" fontId="11" fillId="0" borderId="0" xfId="0" applyFont="1" applyProtection="1">
      <protection locked="0"/>
    </xf>
    <xf numFmtId="0" fontId="3" fillId="0" borderId="34" xfId="0" applyFont="1" applyBorder="1" applyAlignment="1">
      <alignment horizontal="center" vertical="center" wrapText="1"/>
    </xf>
    <xf numFmtId="0" fontId="3" fillId="0" borderId="43" xfId="0" applyFont="1" applyBorder="1" applyAlignment="1">
      <alignment horizontal="center" vertical="center" wrapText="1"/>
    </xf>
    <xf numFmtId="0" fontId="3" fillId="0" borderId="41" xfId="0" applyFont="1" applyBorder="1" applyAlignment="1">
      <alignment horizontal="center" vertical="center" wrapText="1"/>
    </xf>
    <xf numFmtId="0" fontId="14" fillId="0" borderId="23" xfId="0" applyFont="1" applyBorder="1" applyAlignment="1">
      <alignment horizontal="center" vertical="center" wrapText="1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5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9" fillId="0" borderId="26" xfId="0" applyFont="1" applyBorder="1" applyAlignment="1" applyProtection="1">
      <alignment horizontal="center" vertical="center" wrapText="1"/>
      <protection locked="0"/>
    </xf>
    <xf numFmtId="0" fontId="9" fillId="0" borderId="11" xfId="0" applyFont="1" applyBorder="1" applyAlignment="1" applyProtection="1">
      <alignment horizontal="center" vertical="center" wrapText="1"/>
      <protection locked="0"/>
    </xf>
    <xf numFmtId="164" fontId="9" fillId="0" borderId="1" xfId="0" applyNumberFormat="1" applyFont="1" applyBorder="1" applyAlignment="1">
      <alignment horizontal="right" vertical="center" wrapText="1"/>
    </xf>
    <xf numFmtId="164" fontId="9" fillId="0" borderId="33" xfId="0" applyNumberFormat="1" applyFont="1" applyBorder="1" applyAlignment="1">
      <alignment horizontal="right" vertical="center" wrapText="1"/>
    </xf>
    <xf numFmtId="164" fontId="9" fillId="0" borderId="3" xfId="0" applyNumberFormat="1" applyFont="1" applyBorder="1" applyAlignment="1" applyProtection="1">
      <alignment horizontal="center" vertical="center" wrapText="1"/>
      <protection locked="0"/>
    </xf>
    <xf numFmtId="164" fontId="9" fillId="0" borderId="6" xfId="0" applyNumberFormat="1" applyFont="1" applyBorder="1" applyAlignment="1" applyProtection="1">
      <alignment horizontal="center" vertical="center" wrapText="1"/>
      <protection locked="0"/>
    </xf>
    <xf numFmtId="164" fontId="9" fillId="0" borderId="21" xfId="0" applyNumberFormat="1" applyFont="1" applyBorder="1" applyAlignment="1" applyProtection="1">
      <alignment horizontal="center" vertical="center" wrapText="1"/>
      <protection locked="0"/>
    </xf>
    <xf numFmtId="164" fontId="9" fillId="0" borderId="56" xfId="0" applyNumberFormat="1" applyFont="1" applyBorder="1" applyAlignment="1" applyProtection="1">
      <alignment horizontal="center" vertical="center" wrapText="1"/>
      <protection locked="0"/>
    </xf>
    <xf numFmtId="0" fontId="3" fillId="0" borderId="2" xfId="0" applyFont="1" applyBorder="1" applyAlignment="1">
      <alignment horizontal="right" vertical="center" wrapText="1"/>
    </xf>
    <xf numFmtId="0" fontId="3" fillId="0" borderId="0" xfId="0" quotePrefix="1" applyFont="1" applyAlignment="1">
      <alignment horizontal="right" vertical="center"/>
    </xf>
    <xf numFmtId="0" fontId="9" fillId="0" borderId="8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wrapText="1"/>
      <protection locked="0"/>
    </xf>
    <xf numFmtId="0" fontId="12" fillId="0" borderId="6" xfId="0" applyFont="1" applyBorder="1" applyAlignment="1" applyProtection="1">
      <alignment horizontal="center" vertical="center" wrapText="1"/>
      <protection locked="0"/>
    </xf>
    <xf numFmtId="0" fontId="12" fillId="0" borderId="9" xfId="0" applyFont="1" applyBorder="1" applyAlignment="1" applyProtection="1">
      <alignment horizontal="center" vertical="center" wrapText="1"/>
      <protection locked="0"/>
    </xf>
    <xf numFmtId="0" fontId="12" fillId="0" borderId="12" xfId="0" applyFont="1" applyBorder="1" applyAlignment="1" applyProtection="1">
      <alignment horizontal="center" vertical="center" wrapText="1"/>
      <protection locked="0"/>
    </xf>
    <xf numFmtId="164" fontId="12" fillId="0" borderId="27" xfId="0" applyNumberFormat="1" applyFont="1" applyBorder="1" applyAlignment="1" applyProtection="1">
      <alignment horizontal="center" vertical="center" wrapText="1"/>
      <protection locked="0"/>
    </xf>
    <xf numFmtId="164" fontId="7" fillId="0" borderId="11" xfId="0" applyNumberFormat="1" applyFont="1" applyBorder="1" applyAlignment="1" applyProtection="1">
      <alignment horizontal="right" vertical="center" wrapText="1"/>
      <protection locked="0"/>
    </xf>
    <xf numFmtId="164" fontId="7" fillId="0" borderId="14" xfId="0" applyNumberFormat="1" applyFont="1" applyBorder="1" applyAlignment="1" applyProtection="1">
      <alignment horizontal="right" vertical="center" wrapText="1"/>
      <protection locked="0"/>
    </xf>
    <xf numFmtId="164" fontId="9" fillId="0" borderId="15" xfId="0" applyNumberFormat="1" applyFont="1" applyBorder="1" applyAlignment="1">
      <alignment horizontal="right" vertical="center" wrapText="1"/>
    </xf>
    <xf numFmtId="164" fontId="0" fillId="0" borderId="0" xfId="0" applyNumberFormat="1"/>
    <xf numFmtId="0" fontId="15" fillId="0" borderId="0" xfId="0" applyFont="1" applyAlignment="1">
      <alignment vertical="center"/>
    </xf>
    <xf numFmtId="0" fontId="16" fillId="0" borderId="0" xfId="0" applyFont="1"/>
    <xf numFmtId="0" fontId="15" fillId="0" borderId="0" xfId="0" applyFont="1" applyAlignment="1">
      <alignment horizontal="left" vertical="center"/>
    </xf>
    <xf numFmtId="0" fontId="17" fillId="0" borderId="0" xfId="0" applyFont="1"/>
    <xf numFmtId="0" fontId="15" fillId="0" borderId="0" xfId="0" applyFont="1"/>
    <xf numFmtId="0" fontId="13" fillId="0" borderId="0" xfId="0" applyFont="1" applyAlignment="1" applyProtection="1">
      <alignment horizontal="left"/>
      <protection locked="0"/>
    </xf>
    <xf numFmtId="0" fontId="18" fillId="0" borderId="0" xfId="0" applyFont="1" applyAlignment="1">
      <alignment vertical="top" wrapText="1"/>
    </xf>
    <xf numFmtId="0" fontId="19" fillId="0" borderId="0" xfId="0" applyFont="1" applyAlignment="1">
      <alignment vertical="top" wrapText="1"/>
    </xf>
    <xf numFmtId="0" fontId="19" fillId="0" borderId="0" xfId="0" applyFont="1" applyAlignment="1">
      <alignment vertical="top"/>
    </xf>
    <xf numFmtId="0" fontId="13" fillId="0" borderId="0" xfId="0" applyFont="1" applyAlignment="1">
      <alignment horizontal="left" wrapText="1"/>
    </xf>
    <xf numFmtId="0" fontId="19" fillId="0" borderId="0" xfId="0" applyFont="1" applyAlignment="1">
      <alignment horizontal="left" vertical="center" wrapText="1"/>
    </xf>
    <xf numFmtId="0" fontId="5" fillId="0" borderId="0" xfId="0" quotePrefix="1" applyFont="1" applyAlignment="1">
      <alignment horizontal="center" vertical="center" wrapText="1"/>
    </xf>
    <xf numFmtId="0" fontId="13" fillId="0" borderId="0" xfId="0" applyFont="1" applyProtection="1">
      <protection locked="0"/>
    </xf>
    <xf numFmtId="0" fontId="21" fillId="0" borderId="0" xfId="0" applyFont="1" applyAlignment="1">
      <alignment horizontal="left"/>
    </xf>
    <xf numFmtId="0" fontId="1" fillId="0" borderId="8" xfId="0" applyFont="1" applyBorder="1" applyAlignment="1" applyProtection="1">
      <alignment horizontal="center" vertical="center" wrapText="1"/>
      <protection locked="0"/>
    </xf>
    <xf numFmtId="0" fontId="1" fillId="0" borderId="11" xfId="0" applyFont="1" applyBorder="1" applyAlignment="1" applyProtection="1">
      <alignment horizontal="center" vertical="center" wrapText="1"/>
      <protection locked="0"/>
    </xf>
    <xf numFmtId="164" fontId="9" fillId="0" borderId="2" xfId="0" applyNumberFormat="1" applyFont="1" applyBorder="1" applyAlignment="1">
      <alignment horizontal="right" vertical="center" wrapText="1"/>
    </xf>
    <xf numFmtId="164" fontId="3" fillId="0" borderId="0" xfId="0" applyNumberFormat="1" applyFont="1"/>
    <xf numFmtId="164" fontId="9" fillId="0" borderId="0" xfId="0" applyNumberFormat="1" applyFont="1" applyAlignment="1">
      <alignment horizontal="right" vertical="center" wrapText="1"/>
    </xf>
    <xf numFmtId="0" fontId="0" fillId="0" borderId="0" xfId="0" applyAlignment="1">
      <alignment wrapText="1"/>
    </xf>
    <xf numFmtId="0" fontId="7" fillId="0" borderId="0" xfId="0" applyFont="1" applyAlignment="1">
      <alignment vertical="center" wrapText="1"/>
    </xf>
    <xf numFmtId="164" fontId="0" fillId="0" borderId="0" xfId="0" applyNumberFormat="1" applyAlignment="1">
      <alignment vertical="center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right"/>
    </xf>
    <xf numFmtId="0" fontId="24" fillId="0" borderId="0" xfId="0" applyFont="1" applyAlignment="1">
      <alignment vertical="center" wrapText="1"/>
    </xf>
    <xf numFmtId="0" fontId="7" fillId="0" borderId="0" xfId="0" quotePrefix="1" applyFont="1"/>
    <xf numFmtId="0" fontId="4" fillId="0" borderId="0" xfId="0" applyFont="1"/>
    <xf numFmtId="0" fontId="7" fillId="2" borderId="0" xfId="0" applyFont="1" applyFill="1" applyAlignment="1">
      <alignment vertical="center" wrapText="1"/>
    </xf>
    <xf numFmtId="164" fontId="0" fillId="2" borderId="0" xfId="0" applyNumberFormat="1" applyFill="1" applyAlignment="1">
      <alignment vertical="center"/>
    </xf>
    <xf numFmtId="0" fontId="7" fillId="3" borderId="0" xfId="0" applyFont="1" applyFill="1" applyAlignment="1">
      <alignment vertical="center" wrapText="1"/>
    </xf>
    <xf numFmtId="164" fontId="0" fillId="3" borderId="0" xfId="0" applyNumberFormat="1" applyFill="1" applyAlignment="1">
      <alignment vertical="center"/>
    </xf>
    <xf numFmtId="0" fontId="7" fillId="4" borderId="0" xfId="0" applyFont="1" applyFill="1" applyAlignment="1">
      <alignment vertical="center" wrapText="1"/>
    </xf>
    <xf numFmtId="164" fontId="0" fillId="4" borderId="0" xfId="0" applyNumberFormat="1" applyFill="1" applyAlignment="1">
      <alignment vertical="center"/>
    </xf>
    <xf numFmtId="0" fontId="7" fillId="5" borderId="0" xfId="0" applyFont="1" applyFill="1" applyAlignment="1">
      <alignment vertical="center" wrapText="1"/>
    </xf>
    <xf numFmtId="164" fontId="0" fillId="5" borderId="0" xfId="0" applyNumberFormat="1" applyFill="1" applyAlignment="1">
      <alignment vertical="center"/>
    </xf>
    <xf numFmtId="0" fontId="24" fillId="5" borderId="0" xfId="0" applyFont="1" applyFill="1" applyAlignment="1">
      <alignment vertical="center" wrapText="1"/>
    </xf>
    <xf numFmtId="0" fontId="24" fillId="0" borderId="0" xfId="0" applyFont="1" applyAlignment="1">
      <alignment wrapText="1"/>
    </xf>
    <xf numFmtId="164" fontId="9" fillId="0" borderId="5" xfId="1" applyNumberFormat="1" applyFont="1" applyBorder="1" applyAlignment="1" applyProtection="1">
      <alignment horizontal="center" vertical="center" wrapText="1"/>
      <protection locked="0"/>
    </xf>
    <xf numFmtId="0" fontId="21" fillId="0" borderId="18" xfId="0" applyFont="1" applyBorder="1" applyAlignment="1">
      <alignment horizontal="center" vertical="center" wrapText="1"/>
    </xf>
    <xf numFmtId="0" fontId="21" fillId="0" borderId="20" xfId="0" applyFont="1" applyBorder="1" applyAlignment="1">
      <alignment horizontal="center" vertical="center" wrapText="1"/>
    </xf>
    <xf numFmtId="164" fontId="9" fillId="0" borderId="8" xfId="0" applyNumberFormat="1" applyFont="1" applyBorder="1" applyAlignment="1" applyProtection="1">
      <alignment horizontal="center" vertical="center" wrapText="1"/>
      <protection locked="0"/>
    </xf>
    <xf numFmtId="164" fontId="9" fillId="0" borderId="11" xfId="0" applyNumberFormat="1" applyFont="1" applyBorder="1" applyAlignment="1" applyProtection="1">
      <alignment horizontal="center" vertical="center" wrapText="1"/>
      <protection locked="0"/>
    </xf>
    <xf numFmtId="9" fontId="21" fillId="2" borderId="34" xfId="0" applyNumberFormat="1" applyFont="1" applyFill="1" applyBorder="1" applyAlignment="1">
      <alignment horizontal="center" vertical="center" wrapText="1"/>
    </xf>
    <xf numFmtId="164" fontId="9" fillId="2" borderId="3" xfId="1" applyNumberFormat="1" applyFont="1" applyFill="1" applyBorder="1" applyAlignment="1" applyProtection="1">
      <alignment horizontal="center" vertical="center" wrapText="1"/>
    </xf>
    <xf numFmtId="0" fontId="9" fillId="0" borderId="0" xfId="0" applyFont="1" applyAlignment="1">
      <alignment horizontal="right"/>
    </xf>
    <xf numFmtId="0" fontId="7" fillId="0" borderId="0" xfId="0" applyFont="1" applyAlignment="1">
      <alignment wrapText="1"/>
    </xf>
    <xf numFmtId="164" fontId="9" fillId="0" borderId="13" xfId="1" applyNumberFormat="1" applyFont="1" applyBorder="1" applyAlignment="1" applyProtection="1">
      <alignment horizontal="center" vertical="center" wrapText="1"/>
      <protection locked="0"/>
    </xf>
    <xf numFmtId="164" fontId="9" fillId="0" borderId="27" xfId="0" applyNumberFormat="1" applyFont="1" applyBorder="1" applyAlignment="1" applyProtection="1">
      <alignment horizontal="center" vertical="center" wrapText="1"/>
      <protection locked="0"/>
    </xf>
    <xf numFmtId="164" fontId="9" fillId="0" borderId="14" xfId="0" applyNumberFormat="1" applyFont="1" applyBorder="1" applyAlignment="1" applyProtection="1">
      <alignment horizontal="center" vertical="center" wrapText="1"/>
      <protection locked="0"/>
    </xf>
    <xf numFmtId="0" fontId="24" fillId="3" borderId="0" xfId="0" applyFont="1" applyFill="1" applyAlignment="1">
      <alignment vertical="center" wrapText="1"/>
    </xf>
    <xf numFmtId="0" fontId="21" fillId="4" borderId="3" xfId="0" applyFont="1" applyFill="1" applyBorder="1"/>
    <xf numFmtId="0" fontId="8" fillId="0" borderId="0" xfId="0" applyFont="1" applyAlignment="1">
      <alignment vertical="center"/>
    </xf>
    <xf numFmtId="0" fontId="7" fillId="0" borderId="0" xfId="0" applyFont="1"/>
    <xf numFmtId="0" fontId="7" fillId="0" borderId="0" xfId="0" applyFont="1" applyAlignment="1">
      <alignment horizontal="center" vertical="center" wrapText="1"/>
    </xf>
    <xf numFmtId="0" fontId="7" fillId="6" borderId="0" xfId="0" applyFont="1" applyFill="1" applyAlignment="1">
      <alignment vertical="center" wrapText="1"/>
    </xf>
    <xf numFmtId="164" fontId="0" fillId="6" borderId="0" xfId="0" applyNumberFormat="1" applyFill="1" applyAlignment="1">
      <alignment vertical="center"/>
    </xf>
    <xf numFmtId="164" fontId="1" fillId="0" borderId="1" xfId="0" applyNumberFormat="1" applyFont="1" applyBorder="1" applyAlignment="1">
      <alignment vertical="center"/>
    </xf>
    <xf numFmtId="0" fontId="21" fillId="7" borderId="18" xfId="0" applyFont="1" applyFill="1" applyBorder="1" applyAlignment="1">
      <alignment horizontal="center" vertical="center" wrapText="1"/>
    </xf>
    <xf numFmtId="164" fontId="9" fillId="7" borderId="5" xfId="1" applyNumberFormat="1" applyFont="1" applyFill="1" applyBorder="1" applyAlignment="1" applyProtection="1">
      <alignment horizontal="center" vertical="center" wrapText="1"/>
      <protection locked="0"/>
    </xf>
    <xf numFmtId="164" fontId="9" fillId="7" borderId="5" xfId="0" applyNumberFormat="1" applyFont="1" applyFill="1" applyBorder="1" applyAlignment="1" applyProtection="1">
      <alignment horizontal="center" vertical="center" wrapText="1"/>
      <protection locked="0"/>
    </xf>
    <xf numFmtId="164" fontId="9" fillId="7" borderId="59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29" xfId="0" applyFont="1" applyBorder="1" applyAlignment="1" applyProtection="1">
      <alignment horizontal="center" vertical="center" wrapText="1"/>
      <protection locked="0"/>
    </xf>
    <xf numFmtId="0" fontId="1" fillId="0" borderId="36" xfId="0" applyFont="1" applyBorder="1" applyAlignment="1" applyProtection="1">
      <alignment horizontal="center" vertical="center" wrapText="1"/>
      <protection locked="0"/>
    </xf>
    <xf numFmtId="0" fontId="1" fillId="0" borderId="31" xfId="0" applyFont="1" applyBorder="1" applyAlignment="1" applyProtection="1">
      <alignment horizontal="center" vertical="center" wrapText="1"/>
      <protection locked="0"/>
    </xf>
    <xf numFmtId="164" fontId="1" fillId="0" borderId="34" xfId="0" applyNumberFormat="1" applyFont="1" applyBorder="1" applyAlignment="1">
      <alignment vertical="center"/>
    </xf>
    <xf numFmtId="164" fontId="1" fillId="0" borderId="33" xfId="0" applyNumberFormat="1" applyFont="1" applyBorder="1" applyAlignment="1">
      <alignment vertical="center"/>
    </xf>
    <xf numFmtId="0" fontId="3" fillId="0" borderId="46" xfId="0" quotePrefix="1" applyFont="1" applyBorder="1" applyAlignment="1">
      <alignment horizontal="right" vertical="center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164" fontId="9" fillId="0" borderId="0" xfId="0" applyNumberFormat="1" applyFont="1" applyAlignment="1">
      <alignment horizontal="right" vertical="center"/>
    </xf>
    <xf numFmtId="164" fontId="1" fillId="0" borderId="0" xfId="0" applyNumberFormat="1" applyFont="1" applyAlignment="1">
      <alignment vertical="center"/>
    </xf>
    <xf numFmtId="0" fontId="14" fillId="0" borderId="33" xfId="0" applyFont="1" applyBorder="1" applyAlignment="1">
      <alignment horizontal="center" vertical="center" wrapText="1"/>
    </xf>
    <xf numFmtId="0" fontId="0" fillId="0" borderId="50" xfId="0" applyBorder="1" applyAlignment="1">
      <alignment horizontal="center" vertical="center"/>
    </xf>
    <xf numFmtId="0" fontId="0" fillId="0" borderId="51" xfId="0" applyBorder="1" applyAlignment="1">
      <alignment horizontal="center" vertical="center"/>
    </xf>
    <xf numFmtId="0" fontId="3" fillId="0" borderId="60" xfId="0" applyFont="1" applyBorder="1" applyAlignment="1">
      <alignment horizontal="center" vertical="center" wrapText="1"/>
    </xf>
    <xf numFmtId="0" fontId="1" fillId="0" borderId="60" xfId="0" applyFont="1" applyBorder="1" applyAlignment="1">
      <alignment horizontal="right" vertical="center"/>
    </xf>
    <xf numFmtId="164" fontId="1" fillId="0" borderId="60" xfId="0" applyNumberFormat="1" applyFont="1" applyBorder="1" applyAlignment="1">
      <alignment vertical="center"/>
    </xf>
    <xf numFmtId="164" fontId="1" fillId="0" borderId="64" xfId="0" applyNumberFormat="1" applyFont="1" applyBorder="1" applyAlignment="1">
      <alignment vertical="center"/>
    </xf>
    <xf numFmtId="164" fontId="1" fillId="0" borderId="58" xfId="0" applyNumberFormat="1" applyFont="1" applyBorder="1" applyAlignment="1">
      <alignment vertical="center"/>
    </xf>
    <xf numFmtId="164" fontId="1" fillId="0" borderId="60" xfId="0" applyNumberFormat="1" applyFont="1" applyBorder="1" applyAlignment="1">
      <alignment horizontal="right" vertical="center" wrapText="1"/>
    </xf>
    <xf numFmtId="8" fontId="1" fillId="0" borderId="64" xfId="0" applyNumberFormat="1" applyFont="1" applyBorder="1" applyAlignment="1">
      <alignment vertical="center" wrapText="1"/>
    </xf>
    <xf numFmtId="164" fontId="1" fillId="0" borderId="15" xfId="0" applyNumberFormat="1" applyFont="1" applyBorder="1" applyAlignment="1" applyProtection="1">
      <alignment vertical="center" wrapText="1"/>
      <protection locked="0"/>
    </xf>
    <xf numFmtId="0" fontId="0" fillId="0" borderId="50" xfId="0" applyBorder="1" applyAlignment="1">
      <alignment horizontal="center" vertical="center" wrapText="1"/>
    </xf>
    <xf numFmtId="0" fontId="0" fillId="0" borderId="51" xfId="0" applyBorder="1" applyAlignment="1">
      <alignment horizontal="center" vertical="center" wrapText="1"/>
    </xf>
    <xf numFmtId="0" fontId="0" fillId="0" borderId="0" xfId="0" applyProtection="1">
      <protection locked="0"/>
    </xf>
    <xf numFmtId="0" fontId="21" fillId="0" borderId="0" xfId="0" applyFont="1" applyAlignment="1">
      <alignment horizontal="right"/>
    </xf>
    <xf numFmtId="0" fontId="1" fillId="0" borderId="0" xfId="0" applyFont="1" applyAlignment="1">
      <alignment vertical="center"/>
    </xf>
    <xf numFmtId="0" fontId="1" fillId="0" borderId="34" xfId="0" applyFont="1" applyBorder="1" applyAlignment="1">
      <alignment vertical="center"/>
    </xf>
    <xf numFmtId="164" fontId="7" fillId="0" borderId="0" xfId="0" applyNumberFormat="1" applyFont="1" applyAlignment="1">
      <alignment horizontal="right" vertical="center"/>
    </xf>
    <xf numFmtId="164" fontId="0" fillId="0" borderId="0" xfId="1" applyNumberFormat="1" applyFont="1" applyBorder="1" applyAlignment="1">
      <alignment horizontal="right"/>
    </xf>
    <xf numFmtId="0" fontId="14" fillId="0" borderId="1" xfId="0" applyFont="1" applyBorder="1" applyAlignment="1">
      <alignment horizontal="center" vertical="center" wrapText="1"/>
    </xf>
    <xf numFmtId="164" fontId="7" fillId="0" borderId="2" xfId="0" applyNumberFormat="1" applyFont="1" applyBorder="1" applyAlignment="1">
      <alignment vertical="center"/>
    </xf>
    <xf numFmtId="164" fontId="7" fillId="0" borderId="58" xfId="0" applyNumberFormat="1" applyFont="1" applyBorder="1" applyAlignment="1">
      <alignment vertical="center"/>
    </xf>
    <xf numFmtId="164" fontId="7" fillId="0" borderId="0" xfId="0" applyNumberFormat="1" applyFont="1" applyAlignment="1">
      <alignment vertical="center"/>
    </xf>
    <xf numFmtId="0" fontId="14" fillId="0" borderId="32" xfId="0" applyFont="1" applyBorder="1" applyAlignment="1">
      <alignment horizontal="center" vertical="center" wrapText="1"/>
    </xf>
    <xf numFmtId="0" fontId="9" fillId="0" borderId="16" xfId="0" quotePrefix="1" applyFont="1" applyBorder="1" applyAlignment="1">
      <alignment horizontal="right" vertical="center" wrapText="1"/>
    </xf>
    <xf numFmtId="0" fontId="9" fillId="0" borderId="16" xfId="0" quotePrefix="1" applyFont="1" applyBorder="1" applyAlignment="1">
      <alignment vertical="center" wrapText="1"/>
    </xf>
    <xf numFmtId="0" fontId="9" fillId="0" borderId="16" xfId="0" applyFont="1" applyBorder="1" applyAlignment="1">
      <alignment vertical="center" wrapText="1"/>
    </xf>
    <xf numFmtId="164" fontId="9" fillId="0" borderId="60" xfId="0" applyNumberFormat="1" applyFont="1" applyBorder="1" applyAlignment="1">
      <alignment vertical="center" wrapText="1"/>
    </xf>
    <xf numFmtId="0" fontId="9" fillId="0" borderId="7" xfId="0" quotePrefix="1" applyFont="1" applyBorder="1" applyAlignment="1">
      <alignment horizontal="right" vertical="center" wrapText="1"/>
    </xf>
    <xf numFmtId="0" fontId="9" fillId="0" borderId="7" xfId="0" quotePrefix="1" applyFont="1" applyBorder="1" applyAlignment="1">
      <alignment vertical="center" wrapText="1"/>
    </xf>
    <xf numFmtId="0" fontId="9" fillId="0" borderId="7" xfId="0" applyFont="1" applyBorder="1" applyAlignment="1">
      <alignment vertical="center" wrapText="1"/>
    </xf>
    <xf numFmtId="164" fontId="9" fillId="0" borderId="61" xfId="0" applyNumberFormat="1" applyFont="1" applyBorder="1" applyAlignment="1">
      <alignment vertical="center" wrapText="1"/>
    </xf>
    <xf numFmtId="0" fontId="9" fillId="0" borderId="10" xfId="0" quotePrefix="1" applyFont="1" applyBorder="1" applyAlignment="1">
      <alignment horizontal="right" vertical="center" wrapText="1"/>
    </xf>
    <xf numFmtId="0" fontId="9" fillId="0" borderId="10" xfId="0" quotePrefix="1" applyFont="1" applyBorder="1" applyAlignment="1">
      <alignment vertical="center" wrapText="1"/>
    </xf>
    <xf numFmtId="0" fontId="9" fillId="0" borderId="10" xfId="0" applyFont="1" applyBorder="1" applyAlignment="1">
      <alignment vertical="center" wrapText="1"/>
    </xf>
    <xf numFmtId="164" fontId="9" fillId="0" borderId="62" xfId="0" applyNumberFormat="1" applyFont="1" applyBorder="1" applyAlignment="1">
      <alignment vertical="center" wrapText="1"/>
    </xf>
    <xf numFmtId="164" fontId="9" fillId="0" borderId="0" xfId="0" applyNumberFormat="1" applyFont="1" applyAlignment="1">
      <alignment horizontal="right"/>
    </xf>
    <xf numFmtId="164" fontId="9" fillId="0" borderId="57" xfId="0" applyNumberFormat="1" applyFont="1" applyBorder="1" applyAlignment="1">
      <alignment horizontal="right" vertical="center" wrapText="1"/>
    </xf>
    <xf numFmtId="164" fontId="9" fillId="0" borderId="0" xfId="0" applyNumberFormat="1" applyFont="1" applyAlignment="1">
      <alignment horizontal="center" vertical="center"/>
    </xf>
    <xf numFmtId="164" fontId="9" fillId="0" borderId="1" xfId="0" applyNumberFormat="1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164" fontId="9" fillId="0" borderId="1" xfId="1" applyNumberFormat="1" applyFont="1" applyBorder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9" fillId="0" borderId="29" xfId="0" applyFont="1" applyBorder="1" applyAlignment="1" applyProtection="1">
      <alignment horizontal="center" vertical="center"/>
      <protection locked="0"/>
    </xf>
    <xf numFmtId="164" fontId="9" fillId="0" borderId="63" xfId="0" applyNumberFormat="1" applyFont="1" applyBorder="1" applyAlignment="1">
      <alignment vertical="center" wrapText="1"/>
    </xf>
    <xf numFmtId="164" fontId="9" fillId="0" borderId="1" xfId="0" applyNumberFormat="1" applyFont="1" applyBorder="1" applyAlignment="1">
      <alignment vertical="center" wrapText="1"/>
    </xf>
    <xf numFmtId="0" fontId="7" fillId="0" borderId="0" xfId="0" applyFont="1" applyAlignment="1" applyProtection="1">
      <alignment wrapText="1"/>
      <protection locked="0"/>
    </xf>
    <xf numFmtId="0" fontId="0" fillId="0" borderId="0" xfId="0" applyAlignment="1" applyProtection="1">
      <alignment wrapText="1"/>
      <protection locked="0"/>
    </xf>
    <xf numFmtId="0" fontId="9" fillId="0" borderId="3" xfId="0" quotePrefix="1" applyFont="1" applyBorder="1" applyAlignment="1">
      <alignment horizontal="left" wrapText="1"/>
    </xf>
    <xf numFmtId="0" fontId="1" fillId="0" borderId="0" xfId="0" applyFont="1" applyAlignment="1" applyProtection="1">
      <alignment horizontal="left"/>
      <protection locked="0"/>
    </xf>
    <xf numFmtId="0" fontId="21" fillId="2" borderId="18" xfId="0" applyFont="1" applyFill="1" applyBorder="1" applyAlignment="1">
      <alignment horizontal="center" vertical="center" wrapText="1"/>
    </xf>
    <xf numFmtId="164" fontId="9" fillId="2" borderId="5" xfId="0" applyNumberFormat="1" applyFont="1" applyFill="1" applyBorder="1" applyAlignment="1">
      <alignment horizontal="center" vertical="center" wrapText="1"/>
    </xf>
    <xf numFmtId="0" fontId="1" fillId="0" borderId="15" xfId="0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4" fillId="0" borderId="0" xfId="0" applyFont="1" applyAlignment="1">
      <alignment wrapText="1"/>
    </xf>
    <xf numFmtId="0" fontId="1" fillId="0" borderId="58" xfId="0" applyFont="1" applyBorder="1" applyAlignment="1">
      <alignment vertical="center" wrapText="1"/>
    </xf>
    <xf numFmtId="0" fontId="1" fillId="0" borderId="0" xfId="0" applyFont="1" applyAlignment="1">
      <alignment vertical="center" wrapText="1"/>
    </xf>
    <xf numFmtId="0" fontId="1" fillId="0" borderId="62" xfId="0" applyFont="1" applyBorder="1" applyAlignment="1">
      <alignment vertical="center" wrapText="1"/>
    </xf>
    <xf numFmtId="164" fontId="9" fillId="2" borderId="65" xfId="0" applyNumberFormat="1" applyFont="1" applyFill="1" applyBorder="1" applyAlignment="1">
      <alignment horizontal="center" vertical="center" wrapText="1"/>
    </xf>
    <xf numFmtId="0" fontId="21" fillId="5" borderId="19" xfId="0" applyFont="1" applyFill="1" applyBorder="1" applyAlignment="1">
      <alignment horizontal="center" vertical="center" wrapText="1"/>
    </xf>
    <xf numFmtId="164" fontId="0" fillId="5" borderId="6" xfId="0" applyNumberFormat="1" applyFill="1" applyBorder="1" applyAlignment="1">
      <alignment horizontal="center" vertical="center" wrapText="1"/>
    </xf>
    <xf numFmtId="164" fontId="0" fillId="5" borderId="56" xfId="0" applyNumberFormat="1" applyFill="1" applyBorder="1" applyAlignment="1">
      <alignment horizontal="center" vertical="center" wrapText="1"/>
    </xf>
    <xf numFmtId="0" fontId="7" fillId="0" borderId="8" xfId="0" applyFont="1" applyBorder="1" applyAlignment="1">
      <alignment horizontal="left" vertical="center" wrapText="1"/>
    </xf>
    <xf numFmtId="0" fontId="7" fillId="2" borderId="8" xfId="0" applyFont="1" applyFill="1" applyBorder="1" applyAlignment="1" applyProtection="1">
      <alignment horizontal="left" wrapText="1"/>
      <protection locked="0"/>
    </xf>
    <xf numFmtId="0" fontId="20" fillId="2" borderId="8" xfId="0" applyFont="1" applyFill="1" applyBorder="1" applyAlignment="1" applyProtection="1">
      <alignment horizontal="left" vertical="top" wrapText="1"/>
      <protection locked="0"/>
    </xf>
    <xf numFmtId="0" fontId="25" fillId="0" borderId="3" xfId="0" applyFont="1" applyBorder="1" applyAlignment="1">
      <alignment horizontal="center" vertical="top"/>
    </xf>
    <xf numFmtId="0" fontId="7" fillId="0" borderId="27" xfId="0" applyFont="1" applyBorder="1" applyAlignment="1">
      <alignment horizontal="left" vertical="center" wrapText="1"/>
    </xf>
    <xf numFmtId="0" fontId="7" fillId="0" borderId="28" xfId="0" applyFont="1" applyBorder="1" applyAlignment="1">
      <alignment horizontal="left" vertical="center" wrapText="1"/>
    </xf>
    <xf numFmtId="0" fontId="7" fillId="0" borderId="7" xfId="0" applyFont="1" applyBorder="1" applyAlignment="1">
      <alignment horizontal="left" vertical="center" wrapText="1"/>
    </xf>
    <xf numFmtId="0" fontId="1" fillId="0" borderId="27" xfId="0" applyFont="1" applyBorder="1" applyAlignment="1">
      <alignment horizontal="left" vertical="center" wrapText="1"/>
    </xf>
    <xf numFmtId="0" fontId="1" fillId="0" borderId="28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 wrapText="1"/>
    </xf>
    <xf numFmtId="0" fontId="13" fillId="2" borderId="3" xfId="0" applyFont="1" applyFill="1" applyBorder="1" applyAlignment="1" applyProtection="1">
      <alignment horizontal="left"/>
      <protection locked="0"/>
    </xf>
    <xf numFmtId="49" fontId="13" fillId="2" borderId="3" xfId="0" applyNumberFormat="1" applyFont="1" applyFill="1" applyBorder="1" applyAlignment="1" applyProtection="1">
      <alignment horizontal="left"/>
      <protection locked="0"/>
    </xf>
    <xf numFmtId="0" fontId="8" fillId="0" borderId="0" xfId="0" applyFont="1" applyAlignment="1">
      <alignment horizontal="left" wrapText="1"/>
    </xf>
    <xf numFmtId="0" fontId="12" fillId="0" borderId="36" xfId="0" applyFont="1" applyBorder="1" applyAlignment="1" applyProtection="1">
      <alignment horizontal="left" vertical="center" wrapText="1"/>
      <protection locked="0"/>
    </xf>
    <xf numFmtId="0" fontId="12" fillId="0" borderId="10" xfId="0" applyFont="1" applyBorder="1" applyAlignment="1" applyProtection="1">
      <alignment horizontal="left" vertical="center" wrapText="1"/>
      <protection locked="0"/>
    </xf>
    <xf numFmtId="0" fontId="12" fillId="0" borderId="31" xfId="0" applyFont="1" applyBorder="1" applyAlignment="1" applyProtection="1">
      <alignment horizontal="left" vertical="center" wrapText="1"/>
      <protection locked="0"/>
    </xf>
    <xf numFmtId="0" fontId="12" fillId="0" borderId="7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>
      <alignment horizontal="left"/>
    </xf>
    <xf numFmtId="0" fontId="9" fillId="0" borderId="29" xfId="0" applyFont="1" applyBorder="1" applyAlignment="1" applyProtection="1">
      <alignment horizontal="left" vertical="center" wrapText="1"/>
      <protection locked="0"/>
    </xf>
    <xf numFmtId="0" fontId="12" fillId="0" borderId="16" xfId="0" applyFont="1" applyBorder="1" applyAlignment="1" applyProtection="1">
      <alignment horizontal="left" vertical="center" wrapText="1"/>
      <protection locked="0"/>
    </xf>
    <xf numFmtId="0" fontId="3" fillId="0" borderId="32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left" wrapText="1"/>
    </xf>
    <xf numFmtId="0" fontId="8" fillId="0" borderId="3" xfId="0" applyFont="1" applyBorder="1" applyAlignment="1">
      <alignment horizontal="left" wrapText="1"/>
    </xf>
    <xf numFmtId="0" fontId="5" fillId="0" borderId="2" xfId="0" applyFont="1" applyBorder="1" applyAlignment="1">
      <alignment horizontal="left" wrapText="1"/>
    </xf>
    <xf numFmtId="0" fontId="5" fillId="0" borderId="0" xfId="0" applyFont="1" applyAlignment="1">
      <alignment horizontal="center" vertical="center" wrapText="1"/>
    </xf>
    <xf numFmtId="0" fontId="5" fillId="0" borderId="0" xfId="0" quotePrefix="1" applyFont="1" applyAlignment="1">
      <alignment horizontal="center" vertical="center" wrapText="1"/>
    </xf>
    <xf numFmtId="0" fontId="9" fillId="0" borderId="37" xfId="0" applyFont="1" applyBorder="1" applyAlignment="1" applyProtection="1">
      <alignment horizontal="left" vertical="center" wrapText="1"/>
      <protection locked="0"/>
    </xf>
    <xf numFmtId="0" fontId="12" fillId="0" borderId="38" xfId="0" applyFont="1" applyBorder="1" applyAlignment="1" applyProtection="1">
      <alignment horizontal="left" vertical="center" wrapText="1"/>
      <protection locked="0"/>
    </xf>
    <xf numFmtId="0" fontId="9" fillId="0" borderId="28" xfId="0" applyFont="1" applyBorder="1" applyAlignment="1" applyProtection="1">
      <alignment horizontal="left" vertical="center" wrapText="1"/>
      <protection locked="0"/>
    </xf>
    <xf numFmtId="0" fontId="9" fillId="0" borderId="7" xfId="0" applyFont="1" applyBorder="1" applyAlignment="1" applyProtection="1">
      <alignment horizontal="left" vertical="center" wrapText="1"/>
      <protection locked="0"/>
    </xf>
    <xf numFmtId="0" fontId="9" fillId="0" borderId="39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28" xfId="0" applyFont="1" applyBorder="1" applyAlignment="1">
      <alignment horizontal="left" wrapText="1"/>
    </xf>
    <xf numFmtId="0" fontId="4" fillId="0" borderId="0" xfId="0" applyFont="1" applyAlignment="1">
      <alignment horizontal="left" vertical="top" wrapText="1"/>
    </xf>
    <xf numFmtId="0" fontId="3" fillId="0" borderId="2" xfId="0" applyFont="1" applyBorder="1" applyAlignment="1">
      <alignment horizontal="right" vertical="center" wrapText="1"/>
    </xf>
    <xf numFmtId="0" fontId="3" fillId="0" borderId="47" xfId="0" applyFont="1" applyBorder="1" applyAlignment="1">
      <alignment horizontal="right" vertical="center" wrapText="1"/>
    </xf>
    <xf numFmtId="0" fontId="3" fillId="0" borderId="34" xfId="0" applyFont="1" applyBorder="1" applyAlignment="1">
      <alignment horizontal="center" vertical="center" wrapText="1"/>
    </xf>
    <xf numFmtId="0" fontId="9" fillId="0" borderId="35" xfId="0" applyFont="1" applyBorder="1" applyAlignment="1" applyProtection="1">
      <alignment horizontal="left" vertical="center" wrapText="1"/>
      <protection locked="0"/>
    </xf>
    <xf numFmtId="0" fontId="9" fillId="0" borderId="16" xfId="0" applyFont="1" applyBorder="1" applyAlignment="1" applyProtection="1">
      <alignment horizontal="left" vertical="center" wrapText="1"/>
      <protection locked="0"/>
    </xf>
    <xf numFmtId="0" fontId="4" fillId="0" borderId="0" xfId="0" applyFont="1" applyAlignment="1">
      <alignment horizontal="left" wrapText="1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7" fillId="0" borderId="28" xfId="0" applyFont="1" applyBorder="1" applyAlignment="1" applyProtection="1">
      <alignment horizontal="center" vertical="center" wrapText="1"/>
      <protection locked="0"/>
    </xf>
    <xf numFmtId="0" fontId="7" fillId="0" borderId="7" xfId="0" applyFont="1" applyBorder="1" applyAlignment="1" applyProtection="1">
      <alignment horizontal="center" vertical="center" wrapText="1"/>
      <protection locked="0"/>
    </xf>
    <xf numFmtId="164" fontId="7" fillId="0" borderId="27" xfId="0" applyNumberFormat="1" applyFont="1" applyBorder="1" applyAlignment="1" applyProtection="1">
      <alignment horizontal="center" vertical="center" wrapText="1"/>
      <protection locked="0"/>
    </xf>
    <xf numFmtId="164" fontId="7" fillId="0" borderId="50" xfId="0" applyNumberFormat="1" applyFont="1" applyBorder="1" applyAlignment="1" applyProtection="1">
      <alignment horizontal="center" vertical="center" wrapText="1"/>
      <protection locked="0"/>
    </xf>
    <xf numFmtId="164" fontId="7" fillId="0" borderId="29" xfId="0" applyNumberFormat="1" applyFont="1" applyBorder="1" applyAlignment="1">
      <alignment horizontal="right" vertical="center" wrapText="1"/>
    </xf>
    <xf numFmtId="164" fontId="7" fillId="0" borderId="30" xfId="0" applyNumberFormat="1" applyFont="1" applyBorder="1" applyAlignment="1">
      <alignment horizontal="right" vertical="center" wrapText="1"/>
    </xf>
    <xf numFmtId="0" fontId="3" fillId="0" borderId="0" xfId="0" applyFont="1" applyAlignment="1">
      <alignment horizontal="right"/>
    </xf>
    <xf numFmtId="0" fontId="12" fillId="0" borderId="3" xfId="0" applyFont="1" applyBorder="1" applyAlignment="1">
      <alignment horizontal="left" wrapText="1"/>
    </xf>
    <xf numFmtId="164" fontId="7" fillId="0" borderId="40" xfId="0" applyNumberFormat="1" applyFont="1" applyBorder="1" applyAlignment="1" applyProtection="1">
      <alignment horizontal="center" vertical="center" wrapText="1"/>
      <protection locked="0"/>
    </xf>
    <xf numFmtId="164" fontId="7" fillId="0" borderId="30" xfId="0" applyNumberFormat="1" applyFont="1" applyBorder="1" applyAlignment="1" applyProtection="1">
      <alignment horizontal="center" vertical="center" wrapText="1"/>
      <protection locked="0"/>
    </xf>
    <xf numFmtId="0" fontId="3" fillId="0" borderId="53" xfId="0" applyFont="1" applyBorder="1" applyAlignment="1">
      <alignment horizontal="center" vertical="center" wrapText="1"/>
    </xf>
    <xf numFmtId="0" fontId="3" fillId="0" borderId="47" xfId="0" applyFont="1" applyBorder="1" applyAlignment="1">
      <alignment horizontal="center" vertical="center" wrapText="1"/>
    </xf>
    <xf numFmtId="0" fontId="3" fillId="0" borderId="41" xfId="0" applyFont="1" applyBorder="1" applyAlignment="1">
      <alignment horizontal="center" vertical="center" wrapText="1"/>
    </xf>
    <xf numFmtId="0" fontId="3" fillId="0" borderId="49" xfId="0" applyFont="1" applyBorder="1" applyAlignment="1">
      <alignment horizontal="center" vertical="center" wrapText="1"/>
    </xf>
    <xf numFmtId="17" fontId="9" fillId="0" borderId="0" xfId="0" quotePrefix="1" applyNumberFormat="1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164" fontId="7" fillId="0" borderId="32" xfId="0" applyNumberFormat="1" applyFont="1" applyBorder="1" applyAlignment="1">
      <alignment horizontal="right" vertical="center" wrapText="1"/>
    </xf>
    <xf numFmtId="164" fontId="7" fillId="0" borderId="33" xfId="0" applyNumberFormat="1" applyFont="1" applyBorder="1" applyAlignment="1">
      <alignment horizontal="right" vertical="center" wrapText="1"/>
    </xf>
    <xf numFmtId="0" fontId="12" fillId="0" borderId="3" xfId="0" applyFont="1" applyBorder="1" applyAlignment="1">
      <alignment horizontal="left"/>
    </xf>
    <xf numFmtId="164" fontId="7" fillId="0" borderId="14" xfId="0" applyNumberFormat="1" applyFont="1" applyBorder="1" applyAlignment="1" applyProtection="1">
      <alignment horizontal="center" vertical="center" wrapText="1"/>
      <protection locked="0"/>
    </xf>
    <xf numFmtId="164" fontId="7" fillId="0" borderId="51" xfId="0" applyNumberFormat="1" applyFont="1" applyBorder="1" applyAlignment="1" applyProtection="1">
      <alignment horizontal="center" vertical="center" wrapText="1"/>
      <protection locked="0"/>
    </xf>
    <xf numFmtId="0" fontId="3" fillId="0" borderId="2" xfId="0" applyFont="1" applyBorder="1" applyAlignment="1">
      <alignment horizontal="center" vertical="center" wrapText="1"/>
    </xf>
    <xf numFmtId="0" fontId="3" fillId="0" borderId="42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4" fillId="0" borderId="37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4" fillId="0" borderId="38" xfId="0" applyFont="1" applyBorder="1" applyAlignment="1">
      <alignment horizontal="center" vertical="center" wrapText="1"/>
    </xf>
    <xf numFmtId="0" fontId="14" fillId="0" borderId="48" xfId="0" applyFont="1" applyBorder="1" applyAlignment="1">
      <alignment horizontal="center" vertical="center" wrapText="1"/>
    </xf>
    <xf numFmtId="0" fontId="14" fillId="0" borderId="42" xfId="0" applyFont="1" applyBorder="1" applyAlignment="1">
      <alignment horizontal="center" vertical="center" wrapText="1"/>
    </xf>
    <xf numFmtId="0" fontId="14" fillId="0" borderId="43" xfId="0" applyFont="1" applyBorder="1" applyAlignment="1">
      <alignment horizontal="center" vertical="center" wrapText="1"/>
    </xf>
    <xf numFmtId="0" fontId="3" fillId="0" borderId="40" xfId="0" applyFont="1" applyBorder="1" applyAlignment="1">
      <alignment horizontal="center" wrapText="1"/>
    </xf>
    <xf numFmtId="0" fontId="3" fillId="0" borderId="35" xfId="0" applyFont="1" applyBorder="1" applyAlignment="1">
      <alignment horizontal="center" wrapText="1"/>
    </xf>
    <xf numFmtId="0" fontId="3" fillId="0" borderId="16" xfId="0" applyFont="1" applyBorder="1" applyAlignment="1">
      <alignment horizontal="center" wrapText="1"/>
    </xf>
    <xf numFmtId="0" fontId="7" fillId="0" borderId="29" xfId="0" applyFont="1" applyBorder="1" applyAlignment="1" applyProtection="1">
      <alignment horizontal="center" vertical="center" wrapText="1"/>
      <protection locked="0"/>
    </xf>
    <xf numFmtId="0" fontId="7" fillId="0" borderId="35" xfId="0" applyFont="1" applyBorder="1" applyAlignment="1" applyProtection="1">
      <alignment horizontal="center" vertical="center" wrapText="1"/>
      <protection locked="0"/>
    </xf>
    <xf numFmtId="0" fontId="7" fillId="0" borderId="16" xfId="0" applyFont="1" applyBorder="1" applyAlignment="1" applyProtection="1">
      <alignment horizontal="center" vertical="center" wrapText="1"/>
      <protection locked="0"/>
    </xf>
    <xf numFmtId="0" fontId="7" fillId="0" borderId="36" xfId="0" applyFont="1" applyBorder="1" applyAlignment="1" applyProtection="1">
      <alignment horizontal="center" vertical="center" wrapText="1"/>
      <protection locked="0"/>
    </xf>
    <xf numFmtId="0" fontId="7" fillId="0" borderId="39" xfId="0" applyFont="1" applyBorder="1" applyAlignment="1" applyProtection="1">
      <alignment horizontal="center" vertical="center" wrapText="1"/>
      <protection locked="0"/>
    </xf>
    <xf numFmtId="0" fontId="7" fillId="0" borderId="10" xfId="0" applyFont="1" applyBorder="1" applyAlignment="1" applyProtection="1">
      <alignment horizontal="center" vertical="center" wrapText="1"/>
      <protection locked="0"/>
    </xf>
    <xf numFmtId="0" fontId="12" fillId="0" borderId="28" xfId="0" applyFont="1" applyBorder="1" applyAlignment="1">
      <alignment horizontal="left" wrapText="1"/>
    </xf>
    <xf numFmtId="0" fontId="8" fillId="0" borderId="28" xfId="0" applyFont="1" applyBorder="1" applyAlignment="1">
      <alignment horizontal="left" wrapText="1"/>
    </xf>
    <xf numFmtId="0" fontId="21" fillId="0" borderId="32" xfId="0" applyFont="1" applyBorder="1" applyAlignment="1">
      <alignment horizontal="center" vertical="center" wrapText="1"/>
    </xf>
    <xf numFmtId="0" fontId="21" fillId="0" borderId="34" xfId="0" applyFont="1" applyBorder="1" applyAlignment="1">
      <alignment horizontal="center" vertical="center" wrapText="1"/>
    </xf>
    <xf numFmtId="0" fontId="21" fillId="0" borderId="17" xfId="0" applyFont="1" applyBorder="1" applyAlignment="1">
      <alignment horizontal="center" vertical="center" wrapText="1"/>
    </xf>
    <xf numFmtId="0" fontId="9" fillId="0" borderId="31" xfId="0" applyFont="1" applyBorder="1" applyAlignment="1" applyProtection="1">
      <alignment horizontal="left" vertical="center" wrapText="1"/>
      <protection locked="0"/>
    </xf>
    <xf numFmtId="0" fontId="9" fillId="0" borderId="36" xfId="0" applyFont="1" applyBorder="1" applyAlignment="1" applyProtection="1">
      <alignment horizontal="left" vertical="center" wrapText="1"/>
      <protection locked="0"/>
    </xf>
    <xf numFmtId="0" fontId="9" fillId="0" borderId="28" xfId="0" applyFont="1" applyBorder="1" applyAlignment="1" applyProtection="1">
      <alignment horizontal="center" vertical="center" wrapText="1"/>
      <protection locked="0"/>
    </xf>
    <xf numFmtId="0" fontId="9" fillId="0" borderId="7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left" vertical="center" wrapText="1"/>
      <protection locked="0"/>
    </xf>
    <xf numFmtId="0" fontId="9" fillId="0" borderId="27" xfId="0" applyFont="1" applyBorder="1" applyAlignment="1" applyProtection="1">
      <alignment horizontal="center" vertical="center" wrapText="1"/>
      <protection locked="0"/>
    </xf>
    <xf numFmtId="0" fontId="9" fillId="0" borderId="27" xfId="0" applyFont="1" applyBorder="1" applyAlignment="1" applyProtection="1">
      <alignment horizontal="left" vertical="center" wrapText="1"/>
      <protection locked="0"/>
    </xf>
    <xf numFmtId="0" fontId="4" fillId="0" borderId="0" xfId="0" applyFont="1" applyAlignment="1">
      <alignment horizontal="left"/>
    </xf>
    <xf numFmtId="0" fontId="9" fillId="0" borderId="14" xfId="0" applyFont="1" applyBorder="1" applyAlignment="1" applyProtection="1">
      <alignment horizontal="left" vertical="center" wrapText="1"/>
      <protection locked="0"/>
    </xf>
    <xf numFmtId="0" fontId="3" fillId="0" borderId="64" xfId="0" applyFont="1" applyBorder="1" applyAlignment="1">
      <alignment horizontal="center" vertical="center" wrapText="1"/>
    </xf>
    <xf numFmtId="0" fontId="3" fillId="0" borderId="62" xfId="0" applyFont="1" applyBorder="1" applyAlignment="1">
      <alignment horizontal="center" vertical="center" wrapText="1"/>
    </xf>
    <xf numFmtId="0" fontId="1" fillId="0" borderId="3" xfId="0" applyFont="1" applyBorder="1" applyAlignment="1" applyProtection="1">
      <alignment horizontal="left"/>
      <protection locked="0"/>
    </xf>
    <xf numFmtId="0" fontId="1" fillId="0" borderId="8" xfId="0" applyFont="1" applyBorder="1" applyAlignment="1" applyProtection="1">
      <alignment horizontal="center" vertical="center" wrapText="1"/>
      <protection locked="0"/>
    </xf>
    <xf numFmtId="164" fontId="1" fillId="0" borderId="27" xfId="0" applyNumberFormat="1" applyFont="1" applyBorder="1" applyAlignment="1" applyProtection="1">
      <alignment horizontal="right" vertical="center"/>
      <protection locked="0"/>
    </xf>
    <xf numFmtId="164" fontId="1" fillId="0" borderId="28" xfId="0" applyNumberFormat="1" applyFont="1" applyBorder="1" applyAlignment="1" applyProtection="1">
      <alignment horizontal="right" vertical="center"/>
      <protection locked="0"/>
    </xf>
    <xf numFmtId="164" fontId="1" fillId="0" borderId="7" xfId="0" applyNumberFormat="1" applyFont="1" applyBorder="1" applyAlignment="1" applyProtection="1">
      <alignment horizontal="right" vertical="center"/>
      <protection locked="0"/>
    </xf>
    <xf numFmtId="0" fontId="1" fillId="0" borderId="27" xfId="0" applyFont="1" applyBorder="1" applyAlignment="1" applyProtection="1">
      <alignment horizontal="center" vertical="center"/>
      <protection locked="0"/>
    </xf>
    <xf numFmtId="0" fontId="1" fillId="0" borderId="7" xfId="0" applyFont="1" applyBorder="1" applyAlignment="1" applyProtection="1">
      <alignment horizontal="center" vertical="center"/>
      <protection locked="0"/>
    </xf>
    <xf numFmtId="164" fontId="1" fillId="0" borderId="27" xfId="0" applyNumberFormat="1" applyFont="1" applyBorder="1" applyAlignment="1">
      <alignment vertical="center"/>
    </xf>
    <xf numFmtId="164" fontId="1" fillId="0" borderId="28" xfId="0" applyNumberFormat="1" applyFont="1" applyBorder="1" applyAlignment="1">
      <alignment vertical="center"/>
    </xf>
    <xf numFmtId="164" fontId="1" fillId="0" borderId="7" xfId="0" applyNumberFormat="1" applyFont="1" applyBorder="1" applyAlignment="1">
      <alignment vertical="center"/>
    </xf>
    <xf numFmtId="164" fontId="1" fillId="0" borderId="27" xfId="0" applyNumberFormat="1" applyFont="1" applyBorder="1" applyAlignment="1" applyProtection="1">
      <alignment vertical="center"/>
      <protection locked="0"/>
    </xf>
    <xf numFmtId="164" fontId="1" fillId="0" borderId="28" xfId="0" applyNumberFormat="1" applyFont="1" applyBorder="1" applyAlignment="1" applyProtection="1">
      <alignment vertical="center"/>
      <protection locked="0"/>
    </xf>
    <xf numFmtId="164" fontId="1" fillId="0" borderId="7" xfId="0" applyNumberFormat="1" applyFont="1" applyBorder="1" applyAlignment="1" applyProtection="1">
      <alignment vertical="center"/>
      <protection locked="0"/>
    </xf>
    <xf numFmtId="164" fontId="1" fillId="0" borderId="27" xfId="0" applyNumberFormat="1" applyFont="1" applyBorder="1" applyAlignment="1" applyProtection="1">
      <alignment horizontal="right" vertical="center" wrapText="1"/>
      <protection locked="0"/>
    </xf>
    <xf numFmtId="164" fontId="1" fillId="0" borderId="28" xfId="0" applyNumberFormat="1" applyFont="1" applyBorder="1" applyAlignment="1" applyProtection="1">
      <alignment horizontal="right" vertical="center" wrapText="1"/>
      <protection locked="0"/>
    </xf>
    <xf numFmtId="164" fontId="1" fillId="0" borderId="7" xfId="0" applyNumberFormat="1" applyFont="1" applyBorder="1" applyAlignment="1" applyProtection="1">
      <alignment horizontal="right" vertical="center" wrapText="1"/>
      <protection locked="0"/>
    </xf>
    <xf numFmtId="0" fontId="3" fillId="0" borderId="20" xfId="0" applyFont="1" applyBorder="1" applyAlignment="1">
      <alignment horizontal="center" vertical="center" wrapText="1"/>
    </xf>
    <xf numFmtId="164" fontId="1" fillId="0" borderId="27" xfId="0" applyNumberFormat="1" applyFont="1" applyBorder="1" applyAlignment="1">
      <alignment horizontal="right" vertical="center" wrapText="1"/>
    </xf>
    <xf numFmtId="164" fontId="1" fillId="0" borderId="28" xfId="0" applyNumberFormat="1" applyFont="1" applyBorder="1" applyAlignment="1">
      <alignment horizontal="right" vertical="center" wrapText="1"/>
    </xf>
    <xf numFmtId="164" fontId="1" fillId="0" borderId="41" xfId="0" applyNumberFormat="1" applyFont="1" applyBorder="1" applyAlignment="1" applyProtection="1">
      <alignment horizontal="right" vertical="center" wrapText="1"/>
      <protection locked="0"/>
    </xf>
    <xf numFmtId="164" fontId="1" fillId="0" borderId="42" xfId="0" applyNumberFormat="1" applyFont="1" applyBorder="1" applyAlignment="1" applyProtection="1">
      <alignment horizontal="right" vertical="center" wrapText="1"/>
      <protection locked="0"/>
    </xf>
    <xf numFmtId="164" fontId="1" fillId="0" borderId="43" xfId="0" applyNumberFormat="1" applyFont="1" applyBorder="1" applyAlignment="1" applyProtection="1">
      <alignment horizontal="right" vertical="center" wrapText="1"/>
      <protection locked="0"/>
    </xf>
    <xf numFmtId="0" fontId="1" fillId="0" borderId="27" xfId="0" applyFont="1" applyBorder="1" applyAlignment="1" applyProtection="1">
      <alignment horizontal="center" vertical="center" wrapText="1"/>
      <protection locked="0"/>
    </xf>
    <xf numFmtId="0" fontId="1" fillId="0" borderId="28" xfId="0" applyFont="1" applyBorder="1" applyAlignment="1" applyProtection="1">
      <alignment horizontal="center" vertical="center" wrapText="1"/>
      <protection locked="0"/>
    </xf>
    <xf numFmtId="0" fontId="1" fillId="0" borderId="7" xfId="0" applyFont="1" applyBorder="1" applyAlignment="1" applyProtection="1">
      <alignment horizontal="center" vertical="center" wrapText="1"/>
      <protection locked="0"/>
    </xf>
    <xf numFmtId="0" fontId="1" fillId="0" borderId="41" xfId="0" applyFont="1" applyBorder="1" applyAlignment="1" applyProtection="1">
      <alignment horizontal="center" vertical="center" wrapText="1"/>
      <protection locked="0"/>
    </xf>
    <xf numFmtId="0" fontId="1" fillId="0" borderId="42" xfId="0" applyFont="1" applyBorder="1" applyAlignment="1" applyProtection="1">
      <alignment horizontal="center" vertical="center" wrapText="1"/>
      <protection locked="0"/>
    </xf>
    <xf numFmtId="0" fontId="1" fillId="0" borderId="43" xfId="0" applyFont="1" applyBorder="1" applyAlignment="1" applyProtection="1">
      <alignment horizontal="center" vertical="center" wrapText="1"/>
      <protection locked="0"/>
    </xf>
    <xf numFmtId="0" fontId="1" fillId="0" borderId="44" xfId="0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center" vertical="center" wrapText="1"/>
      <protection locked="0"/>
    </xf>
    <xf numFmtId="0" fontId="1" fillId="0" borderId="45" xfId="0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>
      <alignment horizontal="left" wrapText="1"/>
    </xf>
    <xf numFmtId="164" fontId="1" fillId="0" borderId="32" xfId="0" applyNumberFormat="1" applyFont="1" applyBorder="1" applyAlignment="1">
      <alignment horizontal="center" vertical="center"/>
    </xf>
    <xf numFmtId="164" fontId="1" fillId="0" borderId="34" xfId="0" applyNumberFormat="1" applyFont="1" applyBorder="1" applyAlignment="1">
      <alignment horizontal="center" vertical="center"/>
    </xf>
    <xf numFmtId="164" fontId="1" fillId="0" borderId="33" xfId="0" applyNumberFormat="1" applyFont="1" applyBorder="1" applyAlignment="1">
      <alignment horizontal="center" vertical="center"/>
    </xf>
    <xf numFmtId="49" fontId="1" fillId="0" borderId="3" xfId="0" applyNumberFormat="1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1" fillId="0" borderId="31" xfId="0" applyFont="1" applyBorder="1" applyAlignment="1" applyProtection="1">
      <alignment horizontal="center" vertical="center"/>
      <protection locked="0"/>
    </xf>
    <xf numFmtId="0" fontId="1" fillId="0" borderId="27" xfId="0" applyFont="1" applyBorder="1" applyAlignment="1" applyProtection="1">
      <alignment horizontal="left" vertical="center" wrapText="1"/>
      <protection locked="0"/>
    </xf>
    <xf numFmtId="0" fontId="1" fillId="0" borderId="28" xfId="0" applyFont="1" applyBorder="1" applyAlignment="1" applyProtection="1">
      <alignment horizontal="left" vertical="center" wrapText="1"/>
      <protection locked="0"/>
    </xf>
    <xf numFmtId="0" fontId="1" fillId="0" borderId="7" xfId="0" applyFont="1" applyBorder="1" applyAlignment="1" applyProtection="1">
      <alignment horizontal="left" vertical="center" wrapText="1"/>
      <protection locked="0"/>
    </xf>
    <xf numFmtId="0" fontId="1" fillId="0" borderId="14" xfId="0" applyFont="1" applyBorder="1" applyAlignment="1" applyProtection="1">
      <alignment horizontal="left" vertical="center" wrapText="1"/>
      <protection locked="0"/>
    </xf>
    <xf numFmtId="0" fontId="1" fillId="0" borderId="39" xfId="0" applyFont="1" applyBorder="1" applyAlignment="1" applyProtection="1">
      <alignment horizontal="left" vertical="center" wrapText="1"/>
      <protection locked="0"/>
    </xf>
    <xf numFmtId="0" fontId="1" fillId="0" borderId="10" xfId="0" applyFont="1" applyBorder="1" applyAlignment="1" applyProtection="1">
      <alignment horizontal="left" vertical="center" wrapText="1"/>
      <protection locked="0"/>
    </xf>
    <xf numFmtId="0" fontId="1" fillId="0" borderId="40" xfId="0" applyFont="1" applyBorder="1" applyAlignment="1" applyProtection="1">
      <alignment horizontal="left" vertical="center" wrapText="1"/>
      <protection locked="0"/>
    </xf>
    <xf numFmtId="0" fontId="1" fillId="0" borderId="35" xfId="0" applyFont="1" applyBorder="1" applyAlignment="1" applyProtection="1">
      <alignment horizontal="left" vertical="center" wrapText="1"/>
      <protection locked="0"/>
    </xf>
    <xf numFmtId="0" fontId="1" fillId="0" borderId="16" xfId="0" applyFont="1" applyBorder="1" applyAlignment="1" applyProtection="1">
      <alignment horizontal="left" vertical="center" wrapText="1"/>
      <protection locked="0"/>
    </xf>
    <xf numFmtId="0" fontId="1" fillId="0" borderId="36" xfId="0" applyFont="1" applyBorder="1" applyAlignment="1" applyProtection="1">
      <alignment horizontal="center" vertical="center"/>
      <protection locked="0"/>
    </xf>
    <xf numFmtId="0" fontId="1" fillId="0" borderId="10" xfId="0" applyFont="1" applyBorder="1" applyAlignment="1" applyProtection="1">
      <alignment horizontal="center" vertical="center"/>
      <protection locked="0"/>
    </xf>
    <xf numFmtId="0" fontId="1" fillId="0" borderId="29" xfId="0" applyFont="1" applyBorder="1" applyAlignment="1" applyProtection="1">
      <alignment horizontal="center" vertical="center" wrapText="1"/>
      <protection locked="0"/>
    </xf>
    <xf numFmtId="0" fontId="1" fillId="0" borderId="16" xfId="0" applyFont="1" applyBorder="1" applyAlignment="1" applyProtection="1">
      <alignment horizontal="center" vertical="center" wrapText="1"/>
      <protection locked="0"/>
    </xf>
    <xf numFmtId="0" fontId="1" fillId="0" borderId="36" xfId="0" applyFont="1" applyBorder="1" applyAlignment="1" applyProtection="1">
      <alignment horizontal="center" vertical="center" wrapText="1"/>
      <protection locked="0"/>
    </xf>
    <xf numFmtId="0" fontId="1" fillId="0" borderId="10" xfId="0" applyFont="1" applyBorder="1" applyAlignment="1" applyProtection="1">
      <alignment horizontal="center" vertical="center" wrapText="1"/>
      <protection locked="0"/>
    </xf>
    <xf numFmtId="0" fontId="1" fillId="0" borderId="31" xfId="0" applyFont="1" applyBorder="1" applyAlignment="1" applyProtection="1">
      <alignment horizontal="center" vertical="center" wrapText="1"/>
      <protection locked="0"/>
    </xf>
    <xf numFmtId="0" fontId="3" fillId="0" borderId="18" xfId="0" applyFont="1" applyBorder="1" applyAlignment="1">
      <alignment horizontal="center" vertical="center" wrapText="1"/>
    </xf>
    <xf numFmtId="0" fontId="1" fillId="0" borderId="40" xfId="0" applyFont="1" applyBorder="1" applyAlignment="1" applyProtection="1">
      <alignment horizontal="center" vertical="center" wrapText="1"/>
      <protection locked="0"/>
    </xf>
    <xf numFmtId="0" fontId="1" fillId="0" borderId="35" xfId="0" applyFont="1" applyBorder="1" applyAlignment="1" applyProtection="1">
      <alignment horizontal="center" vertical="center" wrapText="1"/>
      <protection locked="0"/>
    </xf>
    <xf numFmtId="164" fontId="1" fillId="0" borderId="7" xfId="0" applyNumberFormat="1" applyFont="1" applyBorder="1" applyAlignment="1">
      <alignment horizontal="right" vertical="center" wrapText="1"/>
    </xf>
    <xf numFmtId="164" fontId="1" fillId="0" borderId="14" xfId="0" applyNumberFormat="1" applyFont="1" applyBorder="1" applyAlignment="1" applyProtection="1">
      <alignment horizontal="right" vertical="center" wrapText="1"/>
      <protection locked="0"/>
    </xf>
    <xf numFmtId="164" fontId="1" fillId="0" borderId="39" xfId="0" applyNumberFormat="1" applyFont="1" applyBorder="1" applyAlignment="1" applyProtection="1">
      <alignment horizontal="right" vertical="center" wrapText="1"/>
      <protection locked="0"/>
    </xf>
    <xf numFmtId="164" fontId="1" fillId="0" borderId="10" xfId="0" applyNumberFormat="1" applyFont="1" applyBorder="1" applyAlignment="1" applyProtection="1">
      <alignment horizontal="right" vertical="center" wrapText="1"/>
      <protection locked="0"/>
    </xf>
    <xf numFmtId="164" fontId="1" fillId="0" borderId="44" xfId="0" applyNumberFormat="1" applyFont="1" applyBorder="1" applyAlignment="1" applyProtection="1">
      <alignment horizontal="right" vertical="center" wrapText="1"/>
      <protection locked="0"/>
    </xf>
    <xf numFmtId="164" fontId="1" fillId="0" borderId="0" xfId="0" applyNumberFormat="1" applyFont="1" applyAlignment="1" applyProtection="1">
      <alignment horizontal="right" vertical="center" wrapText="1"/>
      <protection locked="0"/>
    </xf>
    <xf numFmtId="164" fontId="1" fillId="0" borderId="45" xfId="0" applyNumberFormat="1" applyFont="1" applyBorder="1" applyAlignment="1" applyProtection="1">
      <alignment horizontal="right" vertical="center" wrapText="1"/>
      <protection locked="0"/>
    </xf>
    <xf numFmtId="0" fontId="14" fillId="0" borderId="20" xfId="0" applyFont="1" applyBorder="1" applyAlignment="1">
      <alignment horizontal="center" vertical="center" wrapText="1"/>
    </xf>
    <xf numFmtId="0" fontId="14" fillId="0" borderId="17" xfId="0" applyFont="1" applyBorder="1" applyAlignment="1">
      <alignment horizontal="center" vertical="center" wrapText="1"/>
    </xf>
    <xf numFmtId="0" fontId="14" fillId="0" borderId="34" xfId="0" applyFont="1" applyBorder="1" applyAlignment="1">
      <alignment horizontal="center" vertical="center" wrapText="1"/>
    </xf>
    <xf numFmtId="164" fontId="1" fillId="0" borderId="40" xfId="0" applyNumberFormat="1" applyFont="1" applyBorder="1" applyAlignment="1">
      <alignment vertical="center"/>
    </xf>
    <xf numFmtId="164" fontId="1" fillId="0" borderId="35" xfId="0" applyNumberFormat="1" applyFont="1" applyBorder="1" applyAlignment="1">
      <alignment vertical="center"/>
    </xf>
    <xf numFmtId="164" fontId="1" fillId="0" borderId="16" xfId="0" applyNumberFormat="1" applyFont="1" applyBorder="1" applyAlignment="1">
      <alignment vertical="center"/>
    </xf>
    <xf numFmtId="164" fontId="1" fillId="0" borderId="40" xfId="0" applyNumberFormat="1" applyFont="1" applyBorder="1" applyAlignment="1" applyProtection="1">
      <alignment vertical="center"/>
      <protection locked="0"/>
    </xf>
    <xf numFmtId="164" fontId="1" fillId="0" borderId="35" xfId="0" applyNumberFormat="1" applyFont="1" applyBorder="1" applyAlignment="1" applyProtection="1">
      <alignment vertical="center"/>
      <protection locked="0"/>
    </xf>
    <xf numFmtId="164" fontId="1" fillId="0" borderId="16" xfId="0" applyNumberFormat="1" applyFont="1" applyBorder="1" applyAlignment="1" applyProtection="1">
      <alignment vertical="center"/>
      <protection locked="0"/>
    </xf>
    <xf numFmtId="164" fontId="1" fillId="0" borderId="32" xfId="0" applyNumberFormat="1" applyFont="1" applyBorder="1" applyAlignment="1">
      <alignment vertical="center"/>
    </xf>
    <xf numFmtId="164" fontId="1" fillId="0" borderId="34" xfId="0" applyNumberFormat="1" applyFont="1" applyBorder="1" applyAlignment="1">
      <alignment vertical="center"/>
    </xf>
    <xf numFmtId="164" fontId="1" fillId="0" borderId="1" xfId="0" applyNumberFormat="1" applyFont="1" applyBorder="1" applyAlignment="1">
      <alignment horizontal="right" vertical="center"/>
    </xf>
    <xf numFmtId="0" fontId="1" fillId="0" borderId="1" xfId="0" applyFont="1" applyBorder="1" applyAlignment="1">
      <alignment horizontal="right" vertical="center"/>
    </xf>
    <xf numFmtId="164" fontId="1" fillId="0" borderId="14" xfId="0" applyNumberFormat="1" applyFont="1" applyBorder="1" applyAlignment="1">
      <alignment vertical="center"/>
    </xf>
    <xf numFmtId="164" fontId="1" fillId="0" borderId="39" xfId="0" applyNumberFormat="1" applyFont="1" applyBorder="1" applyAlignment="1">
      <alignment vertical="center"/>
    </xf>
    <xf numFmtId="164" fontId="1" fillId="0" borderId="1" xfId="0" applyNumberFormat="1" applyFont="1" applyBorder="1" applyAlignment="1">
      <alignment vertical="center"/>
    </xf>
    <xf numFmtId="0" fontId="1" fillId="0" borderId="1" xfId="0" applyFont="1" applyBorder="1" applyAlignment="1">
      <alignment vertical="center"/>
    </xf>
    <xf numFmtId="164" fontId="1" fillId="0" borderId="10" xfId="0" applyNumberFormat="1" applyFont="1" applyBorder="1" applyAlignment="1">
      <alignment vertical="center"/>
    </xf>
    <xf numFmtId="164" fontId="1" fillId="0" borderId="14" xfId="0" applyNumberFormat="1" applyFont="1" applyBorder="1" applyAlignment="1" applyProtection="1">
      <alignment vertical="center"/>
      <protection locked="0"/>
    </xf>
    <xf numFmtId="164" fontId="1" fillId="0" borderId="39" xfId="0" applyNumberFormat="1" applyFont="1" applyBorder="1" applyAlignment="1" applyProtection="1">
      <alignment vertical="center"/>
      <protection locked="0"/>
    </xf>
    <xf numFmtId="164" fontId="1" fillId="0" borderId="10" xfId="0" applyNumberFormat="1" applyFont="1" applyBorder="1" applyAlignment="1" applyProtection="1">
      <alignment vertical="center"/>
      <protection locked="0"/>
    </xf>
    <xf numFmtId="0" fontId="1" fillId="0" borderId="14" xfId="0" applyFont="1" applyBorder="1" applyAlignment="1" applyProtection="1">
      <alignment horizontal="center" vertical="center"/>
      <protection locked="0"/>
    </xf>
    <xf numFmtId="0" fontId="1" fillId="0" borderId="14" xfId="0" applyFont="1" applyBorder="1" applyAlignment="1" applyProtection="1">
      <alignment horizontal="center" vertical="center" wrapText="1"/>
      <protection locked="0"/>
    </xf>
    <xf numFmtId="0" fontId="1" fillId="0" borderId="39" xfId="0" applyFont="1" applyBorder="1" applyAlignment="1" applyProtection="1">
      <alignment horizontal="center" vertical="center" wrapText="1"/>
      <protection locked="0"/>
    </xf>
    <xf numFmtId="164" fontId="1" fillId="0" borderId="14" xfId="0" applyNumberFormat="1" applyFont="1" applyBorder="1" applyAlignment="1" applyProtection="1">
      <alignment horizontal="right" vertical="center"/>
      <protection locked="0"/>
    </xf>
    <xf numFmtId="164" fontId="1" fillId="0" borderId="39" xfId="0" applyNumberFormat="1" applyFont="1" applyBorder="1" applyAlignment="1" applyProtection="1">
      <alignment horizontal="right" vertical="center"/>
      <protection locked="0"/>
    </xf>
    <xf numFmtId="164" fontId="1" fillId="0" borderId="10" xfId="0" applyNumberFormat="1" applyFont="1" applyBorder="1" applyAlignment="1" applyProtection="1">
      <alignment horizontal="right" vertical="center"/>
      <protection locked="0"/>
    </xf>
    <xf numFmtId="164" fontId="1" fillId="0" borderId="40" xfId="0" applyNumberFormat="1" applyFont="1" applyBorder="1" applyAlignment="1" applyProtection="1">
      <alignment horizontal="right" vertical="center"/>
      <protection locked="0"/>
    </xf>
    <xf numFmtId="164" fontId="1" fillId="0" borderId="35" xfId="0" applyNumberFormat="1" applyFont="1" applyBorder="1" applyAlignment="1" applyProtection="1">
      <alignment horizontal="right" vertical="center"/>
      <protection locked="0"/>
    </xf>
    <xf numFmtId="164" fontId="1" fillId="0" borderId="16" xfId="0" applyNumberFormat="1" applyFont="1" applyBorder="1" applyAlignment="1" applyProtection="1">
      <alignment horizontal="right" vertical="center"/>
      <protection locked="0"/>
    </xf>
    <xf numFmtId="0" fontId="1" fillId="0" borderId="40" xfId="0" applyFont="1" applyBorder="1" applyAlignment="1" applyProtection="1">
      <alignment horizontal="center" vertical="center"/>
      <protection locked="0"/>
    </xf>
    <xf numFmtId="0" fontId="1" fillId="0" borderId="16" xfId="0" applyFont="1" applyBorder="1" applyAlignment="1" applyProtection="1">
      <alignment horizontal="center" vertical="center"/>
      <protection locked="0"/>
    </xf>
    <xf numFmtId="164" fontId="1" fillId="0" borderId="14" xfId="0" applyNumberFormat="1" applyFont="1" applyBorder="1" applyAlignment="1">
      <alignment horizontal="right" vertical="center" wrapText="1"/>
    </xf>
    <xf numFmtId="164" fontId="1" fillId="0" borderId="39" xfId="0" applyNumberFormat="1" applyFont="1" applyBorder="1" applyAlignment="1">
      <alignment horizontal="right" vertical="center" wrapText="1"/>
    </xf>
    <xf numFmtId="164" fontId="1" fillId="0" borderId="32" xfId="0" applyNumberFormat="1" applyFont="1" applyBorder="1" applyAlignment="1">
      <alignment horizontal="right" vertical="center"/>
    </xf>
    <xf numFmtId="0" fontId="1" fillId="0" borderId="34" xfId="0" applyFont="1" applyBorder="1" applyAlignment="1">
      <alignment horizontal="right" vertical="center"/>
    </xf>
    <xf numFmtId="164" fontId="1" fillId="0" borderId="44" xfId="0" applyNumberFormat="1" applyFont="1" applyBorder="1" applyAlignment="1">
      <alignment horizontal="right" vertical="center" wrapText="1"/>
    </xf>
    <xf numFmtId="164" fontId="1" fillId="0" borderId="0" xfId="0" applyNumberFormat="1" applyFont="1" applyAlignment="1">
      <alignment horizontal="right" vertical="center" wrapText="1"/>
    </xf>
    <xf numFmtId="164" fontId="1" fillId="0" borderId="40" xfId="0" applyNumberFormat="1" applyFont="1" applyBorder="1" applyAlignment="1" applyProtection="1">
      <alignment horizontal="right" vertical="center" wrapText="1"/>
      <protection locked="0"/>
    </xf>
    <xf numFmtId="164" fontId="1" fillId="0" borderId="35" xfId="0" applyNumberFormat="1" applyFont="1" applyBorder="1" applyAlignment="1" applyProtection="1">
      <alignment horizontal="right" vertical="center" wrapText="1"/>
      <protection locked="0"/>
    </xf>
    <xf numFmtId="164" fontId="1" fillId="0" borderId="16" xfId="0" applyNumberFormat="1" applyFont="1" applyBorder="1" applyAlignment="1" applyProtection="1">
      <alignment horizontal="right" vertical="center" wrapText="1"/>
      <protection locked="0"/>
    </xf>
    <xf numFmtId="164" fontId="1" fillId="0" borderId="40" xfId="0" applyNumberFormat="1" applyFont="1" applyBorder="1" applyAlignment="1">
      <alignment horizontal="right" vertical="center" wrapText="1"/>
    </xf>
    <xf numFmtId="164" fontId="1" fillId="0" borderId="35" xfId="0" applyNumberFormat="1" applyFont="1" applyBorder="1" applyAlignment="1">
      <alignment horizontal="right" vertical="center" wrapText="1"/>
    </xf>
    <xf numFmtId="164" fontId="1" fillId="0" borderId="16" xfId="0" applyNumberFormat="1" applyFont="1" applyBorder="1" applyAlignment="1">
      <alignment horizontal="right" vertical="center" wrapText="1"/>
    </xf>
    <xf numFmtId="164" fontId="1" fillId="0" borderId="10" xfId="0" applyNumberFormat="1" applyFont="1" applyBorder="1" applyAlignment="1">
      <alignment horizontal="right" vertical="center" wrapText="1"/>
    </xf>
    <xf numFmtId="0" fontId="1" fillId="0" borderId="0" xfId="0" applyFont="1" applyAlignment="1">
      <alignment horizontal="left"/>
    </xf>
    <xf numFmtId="164" fontId="9" fillId="0" borderId="32" xfId="0" applyNumberFormat="1" applyFont="1" applyBorder="1" applyAlignment="1">
      <alignment horizontal="center" vertical="center"/>
    </xf>
    <xf numFmtId="164" fontId="9" fillId="0" borderId="34" xfId="0" applyNumberFormat="1" applyFont="1" applyBorder="1" applyAlignment="1">
      <alignment horizontal="center" vertical="center"/>
    </xf>
    <xf numFmtId="164" fontId="9" fillId="0" borderId="33" xfId="0" applyNumberFormat="1" applyFont="1" applyBorder="1" applyAlignment="1">
      <alignment horizontal="center" vertical="center"/>
    </xf>
    <xf numFmtId="0" fontId="9" fillId="0" borderId="27" xfId="0" applyFont="1" applyBorder="1" applyAlignment="1" applyProtection="1">
      <alignment horizontal="center" vertical="center"/>
      <protection locked="0"/>
    </xf>
    <xf numFmtId="0" fontId="9" fillId="0" borderId="28" xfId="0" applyFont="1" applyBorder="1" applyAlignment="1" applyProtection="1">
      <alignment horizontal="center" vertical="center"/>
      <protection locked="0"/>
    </xf>
    <xf numFmtId="0" fontId="9" fillId="0" borderId="7" xfId="0" applyFont="1" applyBorder="1" applyAlignment="1" applyProtection="1">
      <alignment horizontal="center" vertical="center"/>
      <protection locked="0"/>
    </xf>
    <xf numFmtId="0" fontId="9" fillId="0" borderId="14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10" xfId="0" applyFont="1" applyBorder="1" applyAlignment="1" applyProtection="1">
      <alignment horizontal="center" vertical="center"/>
      <protection locked="0"/>
    </xf>
    <xf numFmtId="164" fontId="9" fillId="0" borderId="32" xfId="0" applyNumberFormat="1" applyFont="1" applyBorder="1" applyAlignment="1">
      <alignment horizontal="right" vertical="center"/>
    </xf>
    <xf numFmtId="164" fontId="9" fillId="0" borderId="34" xfId="0" applyNumberFormat="1" applyFont="1" applyBorder="1" applyAlignment="1">
      <alignment horizontal="right" vertical="center"/>
    </xf>
    <xf numFmtId="164" fontId="9" fillId="0" borderId="33" xfId="0" applyNumberFormat="1" applyFont="1" applyBorder="1" applyAlignment="1">
      <alignment horizontal="right" vertical="center"/>
    </xf>
    <xf numFmtId="164" fontId="9" fillId="0" borderId="27" xfId="0" applyNumberFormat="1" applyFont="1" applyBorder="1" applyAlignment="1">
      <alignment horizontal="right" vertical="center"/>
    </xf>
    <xf numFmtId="164" fontId="9" fillId="0" borderId="28" xfId="0" applyNumberFormat="1" applyFont="1" applyBorder="1" applyAlignment="1">
      <alignment horizontal="right" vertical="center"/>
    </xf>
    <xf numFmtId="164" fontId="9" fillId="0" borderId="50" xfId="0" applyNumberFormat="1" applyFont="1" applyBorder="1" applyAlignment="1">
      <alignment horizontal="right" vertical="center"/>
    </xf>
    <xf numFmtId="164" fontId="9" fillId="0" borderId="14" xfId="0" applyNumberFormat="1" applyFont="1" applyBorder="1" applyAlignment="1" applyProtection="1">
      <alignment horizontal="center" vertical="center"/>
      <protection locked="0"/>
    </xf>
    <xf numFmtId="164" fontId="9" fillId="0" borderId="39" xfId="0" applyNumberFormat="1" applyFont="1" applyBorder="1" applyAlignment="1" applyProtection="1">
      <alignment horizontal="center" vertical="center"/>
      <protection locked="0"/>
    </xf>
    <xf numFmtId="164" fontId="9" fillId="0" borderId="10" xfId="0" applyNumberFormat="1" applyFont="1" applyBorder="1" applyAlignment="1" applyProtection="1">
      <alignment horizontal="center" vertical="center"/>
      <protection locked="0"/>
    </xf>
    <xf numFmtId="164" fontId="9" fillId="0" borderId="14" xfId="0" applyNumberFormat="1" applyFont="1" applyBorder="1" applyAlignment="1">
      <alignment horizontal="right" vertical="center"/>
    </xf>
    <xf numFmtId="164" fontId="9" fillId="0" borderId="39" xfId="0" applyNumberFormat="1" applyFont="1" applyBorder="1" applyAlignment="1">
      <alignment horizontal="right" vertical="center"/>
    </xf>
    <xf numFmtId="164" fontId="9" fillId="0" borderId="51" xfId="0" applyNumberFormat="1" applyFont="1" applyBorder="1" applyAlignment="1">
      <alignment horizontal="right" vertical="center"/>
    </xf>
    <xf numFmtId="0" fontId="9" fillId="0" borderId="11" xfId="0" applyFont="1" applyBorder="1" applyAlignment="1" applyProtection="1">
      <alignment horizontal="center" vertical="center"/>
      <protection locked="0"/>
    </xf>
    <xf numFmtId="4" fontId="9" fillId="0" borderId="14" xfId="0" applyNumberFormat="1" applyFont="1" applyBorder="1" applyAlignment="1" applyProtection="1">
      <alignment horizontal="center" vertical="center"/>
      <protection locked="0"/>
    </xf>
    <xf numFmtId="4" fontId="9" fillId="0" borderId="39" xfId="0" applyNumberFormat="1" applyFont="1" applyBorder="1" applyAlignment="1" applyProtection="1">
      <alignment horizontal="center" vertical="center"/>
      <protection locked="0"/>
    </xf>
    <xf numFmtId="4" fontId="9" fillId="0" borderId="10" xfId="0" applyNumberFormat="1" applyFont="1" applyBorder="1" applyAlignment="1" applyProtection="1">
      <alignment horizontal="center" vertical="center"/>
      <protection locked="0"/>
    </xf>
    <xf numFmtId="4" fontId="9" fillId="0" borderId="27" xfId="0" applyNumberFormat="1" applyFont="1" applyBorder="1" applyAlignment="1" applyProtection="1">
      <alignment horizontal="center" vertical="center"/>
      <protection locked="0"/>
    </xf>
    <xf numFmtId="4" fontId="9" fillId="0" borderId="28" xfId="0" applyNumberFormat="1" applyFont="1" applyBorder="1" applyAlignment="1" applyProtection="1">
      <alignment horizontal="center" vertical="center"/>
      <protection locked="0"/>
    </xf>
    <xf numFmtId="4" fontId="9" fillId="0" borderId="7" xfId="0" applyNumberFormat="1" applyFont="1" applyBorder="1" applyAlignment="1" applyProtection="1">
      <alignment horizontal="center" vertical="center"/>
      <protection locked="0"/>
    </xf>
    <xf numFmtId="164" fontId="9" fillId="0" borderId="27" xfId="0" applyNumberFormat="1" applyFont="1" applyBorder="1" applyAlignment="1" applyProtection="1">
      <alignment horizontal="center" vertical="center"/>
      <protection locked="0"/>
    </xf>
    <xf numFmtId="164" fontId="9" fillId="0" borderId="28" xfId="0" applyNumberFormat="1" applyFont="1" applyBorder="1" applyAlignment="1" applyProtection="1">
      <alignment horizontal="center" vertical="center"/>
      <protection locked="0"/>
    </xf>
    <xf numFmtId="164" fontId="9" fillId="0" borderId="7" xfId="0" applyNumberFormat="1" applyFont="1" applyBorder="1" applyAlignment="1" applyProtection="1">
      <alignment horizontal="center" vertical="center"/>
      <protection locked="0"/>
    </xf>
    <xf numFmtId="0" fontId="9" fillId="0" borderId="8" xfId="0" applyFont="1" applyBorder="1" applyAlignment="1" applyProtection="1">
      <alignment horizontal="center" vertical="center"/>
      <protection locked="0"/>
    </xf>
    <xf numFmtId="164" fontId="9" fillId="0" borderId="27" xfId="0" applyNumberFormat="1" applyFont="1" applyBorder="1" applyAlignment="1" applyProtection="1">
      <alignment horizontal="center" vertical="center" wrapText="1"/>
      <protection locked="0"/>
    </xf>
    <xf numFmtId="164" fontId="9" fillId="0" borderId="28" xfId="0" applyNumberFormat="1" applyFont="1" applyBorder="1" applyAlignment="1" applyProtection="1">
      <alignment horizontal="center" vertical="center" wrapText="1"/>
      <protection locked="0"/>
    </xf>
    <xf numFmtId="164" fontId="9" fillId="0" borderId="27" xfId="0" applyNumberFormat="1" applyFont="1" applyBorder="1" applyAlignment="1">
      <alignment horizontal="center" vertical="center" wrapText="1"/>
    </xf>
    <xf numFmtId="164" fontId="9" fillId="0" borderId="28" xfId="0" applyNumberFormat="1" applyFont="1" applyBorder="1" applyAlignment="1">
      <alignment horizontal="center" vertical="center" wrapText="1"/>
    </xf>
    <xf numFmtId="164" fontId="9" fillId="0" borderId="7" xfId="0" applyNumberFormat="1" applyFont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 wrapText="1"/>
    </xf>
    <xf numFmtId="0" fontId="1" fillId="0" borderId="54" xfId="0" applyFont="1" applyBorder="1" applyAlignment="1">
      <alignment horizontal="center" vertical="center" wrapText="1"/>
    </xf>
    <xf numFmtId="0" fontId="1" fillId="0" borderId="55" xfId="0" applyFont="1" applyBorder="1" applyAlignment="1">
      <alignment horizontal="center" vertical="center" wrapText="1"/>
    </xf>
    <xf numFmtId="164" fontId="9" fillId="0" borderId="27" xfId="0" applyNumberFormat="1" applyFont="1" applyBorder="1" applyAlignment="1">
      <alignment horizontal="right" vertical="center" wrapText="1"/>
    </xf>
    <xf numFmtId="164" fontId="9" fillId="0" borderId="28" xfId="0" applyNumberFormat="1" applyFont="1" applyBorder="1" applyAlignment="1">
      <alignment horizontal="right" vertical="center" wrapText="1"/>
    </xf>
    <xf numFmtId="164" fontId="9" fillId="0" borderId="50" xfId="0" applyNumberFormat="1" applyFont="1" applyBorder="1" applyAlignment="1">
      <alignment horizontal="right" vertical="center" wrapText="1"/>
    </xf>
    <xf numFmtId="0" fontId="9" fillId="0" borderId="40" xfId="0" applyFont="1" applyBorder="1" applyAlignment="1" applyProtection="1">
      <alignment horizontal="center" vertical="center"/>
      <protection locked="0"/>
    </xf>
    <xf numFmtId="0" fontId="9" fillId="0" borderId="35" xfId="0" applyFont="1" applyBorder="1" applyAlignment="1" applyProtection="1">
      <alignment horizontal="center" vertical="center"/>
      <protection locked="0"/>
    </xf>
    <xf numFmtId="0" fontId="9" fillId="0" borderId="16" xfId="0" applyFont="1" applyBorder="1" applyAlignment="1" applyProtection="1">
      <alignment horizontal="center" vertical="center"/>
      <protection locked="0"/>
    </xf>
    <xf numFmtId="0" fontId="9" fillId="0" borderId="14" xfId="0" applyFont="1" applyBorder="1" applyAlignment="1" applyProtection="1">
      <alignment horizontal="center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164" fontId="9" fillId="0" borderId="14" xfId="0" applyNumberFormat="1" applyFont="1" applyBorder="1" applyAlignment="1" applyProtection="1">
      <alignment horizontal="center" vertical="center" wrapText="1"/>
      <protection locked="0"/>
    </xf>
    <xf numFmtId="164" fontId="9" fillId="0" borderId="39" xfId="0" applyNumberFormat="1" applyFont="1" applyBorder="1" applyAlignment="1" applyProtection="1">
      <alignment horizontal="center" vertical="center" wrapText="1"/>
      <protection locked="0"/>
    </xf>
    <xf numFmtId="0" fontId="14" fillId="0" borderId="18" xfId="0" applyFont="1" applyBorder="1" applyAlignment="1">
      <alignment horizontal="center" vertical="center" wrapText="1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/>
      <protection locked="0"/>
    </xf>
    <xf numFmtId="0" fontId="1" fillId="0" borderId="27" xfId="0" applyFont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4" fontId="9" fillId="0" borderId="53" xfId="0" applyNumberFormat="1" applyFont="1" applyBorder="1" applyAlignment="1" applyProtection="1">
      <alignment horizontal="center" vertical="center"/>
      <protection locked="0"/>
    </xf>
    <xf numFmtId="4" fontId="9" fillId="0" borderId="2" xfId="0" applyNumberFormat="1" applyFont="1" applyBorder="1" applyAlignment="1" applyProtection="1">
      <alignment horizontal="center" vertical="center"/>
      <protection locked="0"/>
    </xf>
    <xf numFmtId="4" fontId="9" fillId="0" borderId="38" xfId="0" applyNumberFormat="1" applyFont="1" applyBorder="1" applyAlignment="1" applyProtection="1">
      <alignment horizontal="center" vertical="center"/>
      <protection locked="0"/>
    </xf>
    <xf numFmtId="0" fontId="3" fillId="0" borderId="3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3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164" fontId="9" fillId="0" borderId="14" xfId="0" applyNumberFormat="1" applyFont="1" applyBorder="1" applyAlignment="1">
      <alignment horizontal="center" vertical="center" wrapText="1"/>
    </xf>
    <xf numFmtId="164" fontId="9" fillId="0" borderId="39" xfId="0" applyNumberFormat="1" applyFont="1" applyBorder="1" applyAlignment="1">
      <alignment horizontal="center" vertical="center" wrapText="1"/>
    </xf>
    <xf numFmtId="164" fontId="9" fillId="0" borderId="40" xfId="0" applyNumberFormat="1" applyFont="1" applyBorder="1" applyAlignment="1">
      <alignment horizontal="right" vertical="center"/>
    </xf>
    <xf numFmtId="164" fontId="9" fillId="0" borderId="35" xfId="0" applyNumberFormat="1" applyFont="1" applyBorder="1" applyAlignment="1">
      <alignment horizontal="right" vertical="center"/>
    </xf>
    <xf numFmtId="164" fontId="9" fillId="0" borderId="30" xfId="0" applyNumberFormat="1" applyFont="1" applyBorder="1" applyAlignment="1">
      <alignment horizontal="right" vertical="center"/>
    </xf>
    <xf numFmtId="164" fontId="9" fillId="0" borderId="14" xfId="0" applyNumberFormat="1" applyFont="1" applyBorder="1" applyAlignment="1">
      <alignment horizontal="right" vertical="center" wrapText="1"/>
    </xf>
    <xf numFmtId="164" fontId="9" fillId="0" borderId="39" xfId="0" applyNumberFormat="1" applyFont="1" applyBorder="1" applyAlignment="1">
      <alignment horizontal="right" vertical="center" wrapText="1"/>
    </xf>
    <xf numFmtId="164" fontId="9" fillId="0" borderId="51" xfId="0" applyNumberFormat="1" applyFont="1" applyBorder="1" applyAlignment="1">
      <alignment horizontal="right" vertical="center" wrapText="1"/>
    </xf>
    <xf numFmtId="164" fontId="9" fillId="0" borderId="10" xfId="0" applyNumberFormat="1" applyFont="1" applyBorder="1" applyAlignment="1">
      <alignment horizontal="center" vertical="center" wrapText="1"/>
    </xf>
    <xf numFmtId="0" fontId="1" fillId="0" borderId="53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8" xfId="0" applyFont="1" applyBorder="1" applyAlignment="1">
      <alignment horizontal="center" vertical="center" wrapText="1"/>
    </xf>
    <xf numFmtId="164" fontId="9" fillId="0" borderId="40" xfId="0" applyNumberFormat="1" applyFont="1" applyBorder="1" applyAlignment="1">
      <alignment horizontal="center" vertical="center" wrapText="1"/>
    </xf>
    <xf numFmtId="164" fontId="9" fillId="0" borderId="35" xfId="0" applyNumberFormat="1" applyFont="1" applyBorder="1" applyAlignment="1">
      <alignment horizontal="center" vertical="center" wrapText="1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16" xfId="0" applyFont="1" applyBorder="1" applyAlignment="1" applyProtection="1">
      <alignment horizontal="center" vertical="center" wrapText="1"/>
      <protection locked="0"/>
    </xf>
    <xf numFmtId="0" fontId="9" fillId="0" borderId="35" xfId="0" applyFont="1" applyBorder="1" applyAlignment="1" applyProtection="1">
      <alignment horizontal="center" vertical="center" wrapText="1"/>
      <protection locked="0"/>
    </xf>
    <xf numFmtId="164" fontId="9" fillId="0" borderId="40" xfId="0" applyNumberFormat="1" applyFont="1" applyBorder="1" applyAlignment="1" applyProtection="1">
      <alignment horizontal="center" vertical="center" wrapText="1"/>
      <protection locked="0"/>
    </xf>
    <xf numFmtId="164" fontId="9" fillId="0" borderId="35" xfId="0" applyNumberFormat="1" applyFont="1" applyBorder="1" applyAlignment="1" applyProtection="1">
      <alignment horizontal="center" vertical="center" wrapText="1"/>
      <protection locked="0"/>
    </xf>
    <xf numFmtId="164" fontId="9" fillId="0" borderId="16" xfId="0" applyNumberFormat="1" applyFont="1" applyBorder="1" applyAlignment="1">
      <alignment horizontal="center" vertical="center" wrapText="1"/>
    </xf>
    <xf numFmtId="0" fontId="0" fillId="0" borderId="34" xfId="0" applyBorder="1"/>
    <xf numFmtId="164" fontId="9" fillId="0" borderId="40" xfId="0" applyNumberFormat="1" applyFont="1" applyBorder="1" applyAlignment="1">
      <alignment horizontal="right" vertical="center" wrapText="1"/>
    </xf>
    <xf numFmtId="164" fontId="9" fillId="0" borderId="35" xfId="0" applyNumberFormat="1" applyFont="1" applyBorder="1" applyAlignment="1">
      <alignment horizontal="right" vertical="center" wrapText="1"/>
    </xf>
    <xf numFmtId="164" fontId="9" fillId="0" borderId="30" xfId="0" applyNumberFormat="1" applyFont="1" applyBorder="1" applyAlignment="1">
      <alignment horizontal="right" vertical="center" wrapText="1"/>
    </xf>
    <xf numFmtId="0" fontId="21" fillId="0" borderId="18" xfId="0" applyFont="1" applyBorder="1" applyAlignment="1">
      <alignment horizontal="center" vertical="center" wrapText="1"/>
    </xf>
    <xf numFmtId="0" fontId="21" fillId="0" borderId="20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0" xfId="0" quotePrefix="1" applyFont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3" fillId="0" borderId="46" xfId="0" applyFont="1" applyBorder="1" applyAlignment="1">
      <alignment horizontal="right" vertical="center"/>
    </xf>
    <xf numFmtId="164" fontId="9" fillId="0" borderId="40" xfId="0" applyNumberFormat="1" applyFont="1" applyBorder="1" applyAlignment="1" applyProtection="1">
      <alignment horizontal="center" vertical="center"/>
      <protection locked="0"/>
    </xf>
    <xf numFmtId="164" fontId="9" fillId="0" borderId="35" xfId="0" applyNumberFormat="1" applyFont="1" applyBorder="1" applyAlignment="1" applyProtection="1">
      <alignment horizontal="center" vertical="center"/>
      <protection locked="0"/>
    </xf>
    <xf numFmtId="164" fontId="9" fillId="0" borderId="16" xfId="0" applyNumberFormat="1" applyFont="1" applyBorder="1" applyAlignment="1" applyProtection="1">
      <alignment horizontal="center" vertical="center"/>
      <protection locked="0"/>
    </xf>
    <xf numFmtId="164" fontId="9" fillId="0" borderId="1" xfId="0" applyNumberFormat="1" applyFont="1" applyBorder="1" applyAlignment="1">
      <alignment horizontal="center" vertical="center" wrapText="1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colors>
    <mruColors>
      <color rgb="FFFFFFB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worksheet" Target="worksheets/sheet6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393562</xdr:colOff>
      <xdr:row>1</xdr:row>
      <xdr:rowOff>28278</xdr:rowOff>
    </xdr:from>
    <xdr:to>
      <xdr:col>21</xdr:col>
      <xdr:colOff>216666</xdr:colOff>
      <xdr:row>3</xdr:row>
      <xdr:rowOff>5194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841862" y="75903"/>
          <a:ext cx="1347104" cy="43411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5"/>
  </sheetPr>
  <dimension ref="A1:V43"/>
  <sheetViews>
    <sheetView tabSelected="1" zoomScaleNormal="100" workbookViewId="0">
      <selection activeCell="A2" sqref="A2"/>
    </sheetView>
  </sheetViews>
  <sheetFormatPr defaultRowHeight="12.75" x14ac:dyDescent="0.2"/>
  <cols>
    <col min="1" max="1" width="2.5703125" customWidth="1"/>
    <col min="2" max="4" width="4.140625" customWidth="1"/>
    <col min="5" max="5" width="5.42578125" customWidth="1"/>
    <col min="6" max="17" width="4.140625" customWidth="1"/>
    <col min="18" max="18" width="11.5703125" customWidth="1"/>
    <col min="19" max="19" width="13.28515625" customWidth="1"/>
    <col min="20" max="20" width="5.42578125" customWidth="1"/>
    <col min="21" max="22" width="4.140625" customWidth="1"/>
    <col min="23" max="23" width="2" customWidth="1"/>
    <col min="24" max="36" width="4.140625" customWidth="1"/>
  </cols>
  <sheetData>
    <row r="1" spans="1:22" ht="3.75" customHeight="1" x14ac:dyDescent="0.2"/>
    <row r="2" spans="1:22" ht="18" x14ac:dyDescent="0.25">
      <c r="A2" s="151"/>
      <c r="B2" s="100" t="s">
        <v>80</v>
      </c>
    </row>
    <row r="3" spans="1:22" ht="18" x14ac:dyDescent="0.25">
      <c r="B3" s="100" t="s">
        <v>29</v>
      </c>
    </row>
    <row r="4" spans="1:22" ht="3" customHeight="1" x14ac:dyDescent="0.2"/>
    <row r="5" spans="1:22" ht="22.5" x14ac:dyDescent="0.3">
      <c r="B5" s="103" t="s">
        <v>51</v>
      </c>
      <c r="U5" s="143"/>
      <c r="V5" s="143" t="s">
        <v>186</v>
      </c>
    </row>
    <row r="6" spans="1:22" ht="2.25" customHeight="1" x14ac:dyDescent="0.2"/>
    <row r="7" spans="1:22" ht="18" x14ac:dyDescent="0.25">
      <c r="B7" s="100" t="s">
        <v>41</v>
      </c>
      <c r="H7" s="243"/>
      <c r="I7" s="243"/>
      <c r="J7" s="243"/>
      <c r="K7" s="243"/>
      <c r="L7" s="243"/>
      <c r="M7" s="243"/>
      <c r="N7" s="243"/>
      <c r="O7" s="243"/>
      <c r="P7" s="243"/>
      <c r="Q7" s="29"/>
      <c r="R7" s="29"/>
      <c r="S7" s="29"/>
      <c r="T7" s="29"/>
      <c r="U7" s="29"/>
      <c r="V7" s="29"/>
    </row>
    <row r="8" spans="1:22" ht="2.25" customHeight="1" x14ac:dyDescent="0.25">
      <c r="B8" s="100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</row>
    <row r="9" spans="1:22" ht="18" x14ac:dyDescent="0.25">
      <c r="B9" s="100" t="s">
        <v>38</v>
      </c>
      <c r="H9" s="244"/>
      <c r="I9" s="244"/>
      <c r="J9" s="244"/>
      <c r="K9" s="244"/>
      <c r="L9" s="244"/>
      <c r="M9" s="244"/>
      <c r="N9" s="244"/>
      <c r="O9" s="244"/>
      <c r="P9" s="244"/>
      <c r="Q9" s="29"/>
      <c r="R9" s="29"/>
      <c r="S9" s="29"/>
      <c r="T9" s="29"/>
      <c r="U9" s="29"/>
      <c r="V9" s="29"/>
    </row>
    <row r="10" spans="1:22" ht="1.5" customHeight="1" x14ac:dyDescent="0.25">
      <c r="B10" s="100"/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</row>
    <row r="11" spans="1:22" ht="18" x14ac:dyDescent="0.25">
      <c r="B11" s="100" t="s">
        <v>40</v>
      </c>
      <c r="H11" s="243"/>
      <c r="I11" s="243"/>
      <c r="J11" s="243"/>
      <c r="K11" s="243"/>
      <c r="L11" s="243"/>
      <c r="M11" s="243"/>
      <c r="N11" s="243"/>
      <c r="O11" s="243"/>
      <c r="P11" s="243"/>
      <c r="Q11" s="243"/>
      <c r="R11" s="243"/>
      <c r="S11" s="243"/>
      <c r="T11" s="243"/>
      <c r="U11" s="243"/>
      <c r="V11" s="243"/>
    </row>
    <row r="12" spans="1:22" ht="2.25" customHeight="1" x14ac:dyDescent="0.2"/>
    <row r="13" spans="1:22" ht="18" x14ac:dyDescent="0.25">
      <c r="B13" s="100" t="s">
        <v>81</v>
      </c>
      <c r="H13" s="243"/>
      <c r="I13" s="243"/>
      <c r="J13" s="243"/>
      <c r="K13" s="243"/>
      <c r="L13" s="243"/>
      <c r="M13" s="243"/>
      <c r="N13" s="243"/>
      <c r="O13" s="243"/>
      <c r="P13" s="243"/>
      <c r="Q13" s="111"/>
      <c r="R13" s="111"/>
      <c r="S13" s="111"/>
      <c r="T13" s="111"/>
      <c r="U13" s="111"/>
      <c r="V13" s="111"/>
    </row>
    <row r="14" spans="1:22" ht="2.25" customHeight="1" x14ac:dyDescent="0.25">
      <c r="B14" s="100"/>
      <c r="H14" s="104"/>
      <c r="I14" s="104"/>
      <c r="J14" s="104"/>
      <c r="K14" s="104"/>
      <c r="L14" s="104"/>
      <c r="M14" s="104"/>
      <c r="N14" s="104"/>
      <c r="O14" s="104"/>
      <c r="P14" s="104"/>
      <c r="Q14" s="104"/>
      <c r="R14" s="104"/>
      <c r="S14" s="104"/>
      <c r="T14" s="104"/>
      <c r="U14" s="104"/>
      <c r="V14" s="104"/>
    </row>
    <row r="15" spans="1:22" ht="18" x14ac:dyDescent="0.25">
      <c r="B15" s="100" t="s">
        <v>145</v>
      </c>
      <c r="H15" s="104"/>
      <c r="I15" s="104"/>
      <c r="J15" s="104"/>
      <c r="K15" s="104"/>
      <c r="L15" s="104"/>
      <c r="M15" s="104"/>
      <c r="N15" s="104"/>
      <c r="O15" s="104"/>
      <c r="P15" s="104"/>
      <c r="Q15" s="104"/>
      <c r="R15" s="104"/>
      <c r="S15" s="104"/>
      <c r="T15" s="104"/>
      <c r="U15" s="104"/>
      <c r="V15" s="104"/>
    </row>
    <row r="16" spans="1:22" ht="14.25" customHeight="1" x14ac:dyDescent="0.2">
      <c r="B16" s="245" t="s">
        <v>110</v>
      </c>
      <c r="C16" s="245"/>
      <c r="D16" s="245"/>
      <c r="E16" s="245"/>
      <c r="F16" s="245"/>
      <c r="G16" s="245"/>
      <c r="H16" s="245"/>
      <c r="I16" s="245"/>
      <c r="J16" s="245"/>
      <c r="K16" s="245"/>
      <c r="L16" s="245"/>
      <c r="M16" s="245"/>
      <c r="N16" s="245"/>
      <c r="O16" s="245"/>
      <c r="P16" s="245"/>
      <c r="Q16" s="245"/>
      <c r="R16" s="245"/>
      <c r="S16" s="245"/>
      <c r="T16" s="245"/>
      <c r="U16" s="245"/>
      <c r="V16" s="245"/>
    </row>
    <row r="17" spans="1:22" s="107" customFormat="1" ht="15.75" x14ac:dyDescent="0.25">
      <c r="A17" s="105" t="b">
        <v>0</v>
      </c>
      <c r="B17" s="125" t="s">
        <v>85</v>
      </c>
      <c r="C17" s="106"/>
      <c r="G17" s="236" t="s">
        <v>82</v>
      </c>
      <c r="H17" s="236"/>
      <c r="I17" s="236"/>
      <c r="J17" s="236"/>
      <c r="K17" s="236"/>
      <c r="L17" s="236"/>
      <c r="M17" s="236"/>
      <c r="N17" s="236"/>
      <c r="O17" s="236"/>
      <c r="P17" s="236"/>
      <c r="Q17" s="236"/>
      <c r="R17" s="236"/>
      <c r="S17" s="236"/>
      <c r="T17" s="236"/>
      <c r="U17" s="236"/>
      <c r="V17" s="236"/>
    </row>
    <row r="18" spans="1:22" s="107" customFormat="1" ht="39.75" customHeight="1" x14ac:dyDescent="0.2">
      <c r="A18" s="105"/>
      <c r="B18" s="233" t="s">
        <v>83</v>
      </c>
      <c r="C18" s="233"/>
      <c r="D18" s="233"/>
      <c r="E18" s="233"/>
      <c r="F18" s="233"/>
      <c r="G18" s="235"/>
      <c r="H18" s="235"/>
      <c r="I18" s="235"/>
      <c r="J18" s="235"/>
      <c r="K18" s="235"/>
      <c r="L18" s="235"/>
      <c r="M18" s="235"/>
      <c r="N18" s="235"/>
      <c r="O18" s="235"/>
      <c r="P18" s="235"/>
      <c r="Q18" s="235"/>
      <c r="R18" s="235"/>
      <c r="S18" s="235"/>
      <c r="T18" s="235"/>
      <c r="U18" s="235"/>
      <c r="V18" s="235"/>
    </row>
    <row r="19" spans="1:22" s="107" customFormat="1" ht="39.75" customHeight="1" x14ac:dyDescent="0.2">
      <c r="A19" s="106"/>
      <c r="B19" s="233" t="s">
        <v>84</v>
      </c>
      <c r="C19" s="233"/>
      <c r="D19" s="233"/>
      <c r="E19" s="233"/>
      <c r="F19" s="233"/>
      <c r="G19" s="235"/>
      <c r="H19" s="235"/>
      <c r="I19" s="235"/>
      <c r="J19" s="235"/>
      <c r="K19" s="235"/>
      <c r="L19" s="235"/>
      <c r="M19" s="235"/>
      <c r="N19" s="235"/>
      <c r="O19" s="235"/>
      <c r="P19" s="235"/>
      <c r="Q19" s="235"/>
      <c r="R19" s="235"/>
      <c r="S19" s="235"/>
      <c r="T19" s="235"/>
      <c r="U19" s="235"/>
      <c r="V19" s="235"/>
    </row>
    <row r="20" spans="1:22" s="107" customFormat="1" ht="39.75" customHeight="1" x14ac:dyDescent="0.2">
      <c r="A20" s="106"/>
      <c r="B20" s="233" t="s">
        <v>86</v>
      </c>
      <c r="C20" s="233"/>
      <c r="D20" s="233"/>
      <c r="E20" s="233"/>
      <c r="F20" s="233"/>
      <c r="G20" s="235"/>
      <c r="H20" s="235"/>
      <c r="I20" s="235"/>
      <c r="J20" s="235"/>
      <c r="K20" s="235"/>
      <c r="L20" s="235"/>
      <c r="M20" s="235"/>
      <c r="N20" s="235"/>
      <c r="O20" s="235"/>
      <c r="P20" s="235"/>
      <c r="Q20" s="235"/>
      <c r="R20" s="235"/>
      <c r="S20" s="235"/>
      <c r="T20" s="235"/>
      <c r="U20" s="235"/>
      <c r="V20" s="235"/>
    </row>
    <row r="21" spans="1:22" ht="39.75" customHeight="1" x14ac:dyDescent="0.2">
      <c r="B21" s="233" t="s">
        <v>87</v>
      </c>
      <c r="C21" s="233"/>
      <c r="D21" s="233"/>
      <c r="E21" s="233"/>
      <c r="F21" s="233"/>
      <c r="G21" s="234"/>
      <c r="H21" s="234"/>
      <c r="I21" s="234"/>
      <c r="J21" s="234"/>
      <c r="K21" s="234"/>
      <c r="L21" s="234"/>
      <c r="M21" s="234"/>
      <c r="N21" s="234"/>
      <c r="O21" s="234"/>
      <c r="P21" s="234"/>
      <c r="Q21" s="234"/>
      <c r="R21" s="234"/>
      <c r="S21" s="234"/>
      <c r="T21" s="234"/>
      <c r="U21" s="234"/>
      <c r="V21" s="234"/>
    </row>
    <row r="22" spans="1:22" ht="3.75" customHeight="1" x14ac:dyDescent="0.2">
      <c r="B22" s="109"/>
      <c r="C22" s="109"/>
      <c r="D22" s="109"/>
      <c r="E22" s="109"/>
      <c r="F22" s="109"/>
      <c r="G22" s="108"/>
      <c r="H22" s="108"/>
      <c r="I22" s="108"/>
      <c r="J22" s="108"/>
      <c r="K22" s="108"/>
      <c r="L22" s="108"/>
      <c r="M22" s="108"/>
      <c r="N22" s="108"/>
      <c r="O22" s="108"/>
      <c r="P22" s="108"/>
      <c r="Q22" s="108"/>
      <c r="R22" s="108"/>
      <c r="S22" s="108"/>
      <c r="T22" s="108"/>
      <c r="U22" s="108"/>
      <c r="V22" s="108"/>
    </row>
    <row r="23" spans="1:22" s="107" customFormat="1" ht="15.75" x14ac:dyDescent="0.25">
      <c r="A23" s="105" t="b">
        <v>0</v>
      </c>
      <c r="B23" s="125" t="s">
        <v>88</v>
      </c>
      <c r="C23" s="106"/>
      <c r="G23" s="236" t="s">
        <v>82</v>
      </c>
      <c r="H23" s="236"/>
      <c r="I23" s="236"/>
      <c r="J23" s="236"/>
      <c r="K23" s="236"/>
      <c r="L23" s="236"/>
      <c r="M23" s="236"/>
      <c r="N23" s="236"/>
      <c r="O23" s="236"/>
      <c r="P23" s="236"/>
      <c r="Q23" s="236"/>
      <c r="R23" s="236"/>
      <c r="S23" s="236"/>
      <c r="T23" s="236"/>
      <c r="U23" s="236"/>
      <c r="V23" s="236"/>
    </row>
    <row r="24" spans="1:22" s="107" customFormat="1" ht="39.75" customHeight="1" x14ac:dyDescent="0.2">
      <c r="A24" s="105"/>
      <c r="B24" s="237" t="s">
        <v>89</v>
      </c>
      <c r="C24" s="238"/>
      <c r="D24" s="238"/>
      <c r="E24" s="238"/>
      <c r="F24" s="239"/>
      <c r="G24" s="235"/>
      <c r="H24" s="235"/>
      <c r="I24" s="235"/>
      <c r="J24" s="235"/>
      <c r="K24" s="235"/>
      <c r="L24" s="235"/>
      <c r="M24" s="235"/>
      <c r="N24" s="235"/>
      <c r="O24" s="235"/>
      <c r="P24" s="235"/>
      <c r="Q24" s="235"/>
      <c r="R24" s="235"/>
      <c r="S24" s="235"/>
      <c r="T24" s="235"/>
      <c r="U24" s="235"/>
      <c r="V24" s="235"/>
    </row>
    <row r="25" spans="1:22" s="107" customFormat="1" ht="39.75" customHeight="1" x14ac:dyDescent="0.2">
      <c r="A25" s="106"/>
      <c r="B25" s="237" t="s">
        <v>90</v>
      </c>
      <c r="C25" s="238"/>
      <c r="D25" s="238"/>
      <c r="E25" s="238"/>
      <c r="F25" s="239"/>
      <c r="G25" s="235"/>
      <c r="H25" s="235"/>
      <c r="I25" s="235"/>
      <c r="J25" s="235"/>
      <c r="K25" s="235"/>
      <c r="L25" s="235"/>
      <c r="M25" s="235"/>
      <c r="N25" s="235"/>
      <c r="O25" s="235"/>
      <c r="P25" s="235"/>
      <c r="Q25" s="235"/>
      <c r="R25" s="235"/>
      <c r="S25" s="235"/>
      <c r="T25" s="235"/>
      <c r="U25" s="235"/>
      <c r="V25" s="235"/>
    </row>
    <row r="26" spans="1:22" s="107" customFormat="1" ht="34.5" customHeight="1" x14ac:dyDescent="0.2">
      <c r="A26" s="106"/>
      <c r="B26" s="237" t="s">
        <v>91</v>
      </c>
      <c r="C26" s="238"/>
      <c r="D26" s="238"/>
      <c r="E26" s="238"/>
      <c r="F26" s="239"/>
      <c r="G26" s="235"/>
      <c r="H26" s="235"/>
      <c r="I26" s="235"/>
      <c r="J26" s="235"/>
      <c r="K26" s="235"/>
      <c r="L26" s="235"/>
      <c r="M26" s="235"/>
      <c r="N26" s="235"/>
      <c r="O26" s="235"/>
      <c r="P26" s="235"/>
      <c r="Q26" s="235"/>
      <c r="R26" s="235"/>
      <c r="S26" s="235"/>
      <c r="T26" s="235"/>
      <c r="U26" s="235"/>
      <c r="V26" s="235"/>
    </row>
    <row r="27" spans="1:22" ht="39.75" customHeight="1" x14ac:dyDescent="0.2">
      <c r="B27" s="240" t="s">
        <v>92</v>
      </c>
      <c r="C27" s="241"/>
      <c r="D27" s="241"/>
      <c r="E27" s="241"/>
      <c r="F27" s="242"/>
      <c r="G27" s="234"/>
      <c r="H27" s="234"/>
      <c r="I27" s="234"/>
      <c r="J27" s="234"/>
      <c r="K27" s="234"/>
      <c r="L27" s="234"/>
      <c r="M27" s="234"/>
      <c r="N27" s="234"/>
      <c r="O27" s="234"/>
      <c r="P27" s="234"/>
      <c r="Q27" s="234"/>
      <c r="R27" s="234"/>
      <c r="S27" s="234"/>
      <c r="T27" s="234"/>
      <c r="U27" s="234"/>
      <c r="V27" s="234"/>
    </row>
    <row r="28" spans="1:22" ht="3" customHeight="1" x14ac:dyDescent="0.2">
      <c r="B28" s="109"/>
      <c r="C28" s="109"/>
      <c r="D28" s="109"/>
      <c r="E28" s="109"/>
      <c r="F28" s="109"/>
      <c r="G28" s="108"/>
      <c r="H28" s="108"/>
      <c r="I28" s="108"/>
      <c r="J28" s="108"/>
      <c r="K28" s="108"/>
      <c r="L28" s="108"/>
      <c r="M28" s="108"/>
      <c r="N28" s="108"/>
      <c r="O28" s="108"/>
      <c r="P28" s="108"/>
      <c r="Q28" s="108"/>
      <c r="R28" s="108"/>
      <c r="S28" s="108"/>
      <c r="T28" s="108"/>
      <c r="U28" s="108"/>
      <c r="V28" s="108"/>
    </row>
    <row r="29" spans="1:22" s="107" customFormat="1" ht="15.75" x14ac:dyDescent="0.25">
      <c r="A29" s="105" t="b">
        <v>0</v>
      </c>
      <c r="B29" s="125" t="s">
        <v>93</v>
      </c>
      <c r="C29" s="106"/>
      <c r="G29" s="236" t="s">
        <v>82</v>
      </c>
      <c r="H29" s="236"/>
      <c r="I29" s="236"/>
      <c r="J29" s="236"/>
      <c r="K29" s="236"/>
      <c r="L29" s="236"/>
      <c r="M29" s="236"/>
      <c r="N29" s="236"/>
      <c r="O29" s="236"/>
      <c r="P29" s="236"/>
      <c r="Q29" s="236"/>
      <c r="R29" s="236"/>
      <c r="S29" s="236"/>
      <c r="T29" s="236"/>
      <c r="U29" s="236"/>
      <c r="V29" s="236"/>
    </row>
    <row r="30" spans="1:22" s="107" customFormat="1" ht="34.5" customHeight="1" x14ac:dyDescent="0.2">
      <c r="A30" s="105"/>
      <c r="B30" s="237" t="s">
        <v>94</v>
      </c>
      <c r="C30" s="238"/>
      <c r="D30" s="238"/>
      <c r="E30" s="238"/>
      <c r="F30" s="239"/>
      <c r="G30" s="235"/>
      <c r="H30" s="235"/>
      <c r="I30" s="235"/>
      <c r="J30" s="235"/>
      <c r="K30" s="235"/>
      <c r="L30" s="235"/>
      <c r="M30" s="235"/>
      <c r="N30" s="235"/>
      <c r="O30" s="235"/>
      <c r="P30" s="235"/>
      <c r="Q30" s="235"/>
      <c r="R30" s="235"/>
      <c r="S30" s="235"/>
      <c r="T30" s="235"/>
      <c r="U30" s="235"/>
      <c r="V30" s="235"/>
    </row>
    <row r="31" spans="1:22" s="107" customFormat="1" ht="34.5" customHeight="1" x14ac:dyDescent="0.2">
      <c r="A31" s="106"/>
      <c r="B31" s="237" t="s">
        <v>95</v>
      </c>
      <c r="C31" s="238"/>
      <c r="D31" s="238"/>
      <c r="E31" s="238"/>
      <c r="F31" s="239"/>
      <c r="G31" s="235"/>
      <c r="H31" s="235"/>
      <c r="I31" s="235"/>
      <c r="J31" s="235"/>
      <c r="K31" s="235"/>
      <c r="L31" s="235"/>
      <c r="M31" s="235"/>
      <c r="N31" s="235"/>
      <c r="O31" s="235"/>
      <c r="P31" s="235"/>
      <c r="Q31" s="235"/>
      <c r="R31" s="235"/>
      <c r="S31" s="235"/>
      <c r="T31" s="235"/>
      <c r="U31" s="235"/>
      <c r="V31" s="235"/>
    </row>
    <row r="32" spans="1:22" s="107" customFormat="1" ht="34.5" customHeight="1" x14ac:dyDescent="0.2">
      <c r="A32" s="106"/>
      <c r="B32" s="237" t="s">
        <v>96</v>
      </c>
      <c r="C32" s="238"/>
      <c r="D32" s="238"/>
      <c r="E32" s="238"/>
      <c r="F32" s="239"/>
      <c r="G32" s="235"/>
      <c r="H32" s="235"/>
      <c r="I32" s="235"/>
      <c r="J32" s="235"/>
      <c r="K32" s="235"/>
      <c r="L32" s="235"/>
      <c r="M32" s="235"/>
      <c r="N32" s="235"/>
      <c r="O32" s="235"/>
      <c r="P32" s="235"/>
      <c r="Q32" s="235"/>
      <c r="R32" s="235"/>
      <c r="S32" s="235"/>
      <c r="T32" s="235"/>
      <c r="U32" s="235"/>
      <c r="V32" s="235"/>
    </row>
    <row r="33" spans="1:22" ht="34.5" customHeight="1" x14ac:dyDescent="0.2">
      <c r="B33" s="237" t="s">
        <v>97</v>
      </c>
      <c r="C33" s="238"/>
      <c r="D33" s="238"/>
      <c r="E33" s="238"/>
      <c r="F33" s="239"/>
      <c r="G33" s="234"/>
      <c r="H33" s="234"/>
      <c r="I33" s="234"/>
      <c r="J33" s="234"/>
      <c r="K33" s="234"/>
      <c r="L33" s="234"/>
      <c r="M33" s="234"/>
      <c r="N33" s="234"/>
      <c r="O33" s="234"/>
      <c r="P33" s="234"/>
      <c r="Q33" s="234"/>
      <c r="R33" s="234"/>
      <c r="S33" s="234"/>
      <c r="T33" s="234"/>
      <c r="U33" s="234"/>
      <c r="V33" s="234"/>
    </row>
    <row r="34" spans="1:22" ht="3.75" customHeight="1" x14ac:dyDescent="0.2"/>
    <row r="35" spans="1:22" s="107" customFormat="1" ht="15.75" x14ac:dyDescent="0.25">
      <c r="A35" s="105" t="b">
        <v>0</v>
      </c>
      <c r="B35" s="125" t="s">
        <v>177</v>
      </c>
      <c r="C35" s="106"/>
      <c r="G35" s="236" t="s">
        <v>82</v>
      </c>
      <c r="H35" s="236"/>
      <c r="I35" s="236"/>
      <c r="J35" s="236"/>
      <c r="K35" s="236"/>
      <c r="L35" s="236"/>
      <c r="M35" s="236"/>
      <c r="N35" s="236"/>
      <c r="O35" s="236"/>
      <c r="P35" s="236"/>
      <c r="Q35" s="236"/>
      <c r="R35" s="236"/>
      <c r="S35" s="236"/>
      <c r="T35" s="236"/>
      <c r="U35" s="236"/>
      <c r="V35" s="236"/>
    </row>
    <row r="36" spans="1:22" s="107" customFormat="1" ht="24.75" customHeight="1" x14ac:dyDescent="0.2">
      <c r="A36" s="105"/>
      <c r="B36" s="237" t="s">
        <v>178</v>
      </c>
      <c r="C36" s="238"/>
      <c r="D36" s="238"/>
      <c r="E36" s="238"/>
      <c r="F36" s="239"/>
      <c r="G36" s="235"/>
      <c r="H36" s="235"/>
      <c r="I36" s="235"/>
      <c r="J36" s="235"/>
      <c r="K36" s="235"/>
      <c r="L36" s="235"/>
      <c r="M36" s="235"/>
      <c r="N36" s="235"/>
      <c r="O36" s="235"/>
      <c r="P36" s="235"/>
      <c r="Q36" s="235"/>
      <c r="R36" s="235"/>
      <c r="S36" s="235"/>
      <c r="T36" s="235"/>
      <c r="U36" s="235"/>
      <c r="V36" s="235"/>
    </row>
    <row r="37" spans="1:22" s="107" customFormat="1" ht="24.75" customHeight="1" x14ac:dyDescent="0.2">
      <c r="A37" s="106"/>
      <c r="B37" s="237" t="s">
        <v>179</v>
      </c>
      <c r="C37" s="238"/>
      <c r="D37" s="238"/>
      <c r="E37" s="238"/>
      <c r="F37" s="239"/>
      <c r="G37" s="235"/>
      <c r="H37" s="235"/>
      <c r="I37" s="235"/>
      <c r="J37" s="235"/>
      <c r="K37" s="235"/>
      <c r="L37" s="235"/>
      <c r="M37" s="235"/>
      <c r="N37" s="235"/>
      <c r="O37" s="235"/>
      <c r="P37" s="235"/>
      <c r="Q37" s="235"/>
      <c r="R37" s="235"/>
      <c r="S37" s="235"/>
      <c r="T37" s="235"/>
      <c r="U37" s="235"/>
      <c r="V37" s="235"/>
    </row>
    <row r="38" spans="1:22" s="107" customFormat="1" ht="24.75" customHeight="1" x14ac:dyDescent="0.2">
      <c r="A38" s="106"/>
      <c r="B38" s="237" t="s">
        <v>180</v>
      </c>
      <c r="C38" s="238"/>
      <c r="D38" s="238"/>
      <c r="E38" s="238"/>
      <c r="F38" s="239"/>
      <c r="G38" s="235"/>
      <c r="H38" s="235"/>
      <c r="I38" s="235"/>
      <c r="J38" s="235"/>
      <c r="K38" s="235"/>
      <c r="L38" s="235"/>
      <c r="M38" s="235"/>
      <c r="N38" s="235"/>
      <c r="O38" s="235"/>
      <c r="P38" s="235"/>
      <c r="Q38" s="235"/>
      <c r="R38" s="235"/>
      <c r="S38" s="235"/>
      <c r="T38" s="235"/>
      <c r="U38" s="235"/>
      <c r="V38" s="235"/>
    </row>
    <row r="39" spans="1:22" ht="6" customHeight="1" x14ac:dyDescent="0.2"/>
    <row r="40" spans="1:22" ht="18.75" customHeight="1" x14ac:dyDescent="0.2"/>
    <row r="41" spans="1:22" ht="18.75" customHeight="1" x14ac:dyDescent="0.2"/>
    <row r="42" spans="1:22" ht="18.75" customHeight="1" x14ac:dyDescent="0.2"/>
    <row r="43" spans="1:22" ht="18.75" customHeight="1" x14ac:dyDescent="0.2"/>
  </sheetData>
  <mergeCells count="39">
    <mergeCell ref="B27:F27"/>
    <mergeCell ref="G27:V27"/>
    <mergeCell ref="G24:V24"/>
    <mergeCell ref="B25:F25"/>
    <mergeCell ref="H7:P7"/>
    <mergeCell ref="H9:P9"/>
    <mergeCell ref="H11:V11"/>
    <mergeCell ref="B18:F18"/>
    <mergeCell ref="G18:V18"/>
    <mergeCell ref="H13:P13"/>
    <mergeCell ref="G17:V17"/>
    <mergeCell ref="B16:V16"/>
    <mergeCell ref="G25:V25"/>
    <mergeCell ref="B26:F26"/>
    <mergeCell ref="G26:V26"/>
    <mergeCell ref="B24:F24"/>
    <mergeCell ref="B38:F38"/>
    <mergeCell ref="G38:V38"/>
    <mergeCell ref="G29:V29"/>
    <mergeCell ref="B30:F30"/>
    <mergeCell ref="G30:V30"/>
    <mergeCell ref="B31:F31"/>
    <mergeCell ref="G31:V31"/>
    <mergeCell ref="G35:V35"/>
    <mergeCell ref="B36:F36"/>
    <mergeCell ref="G36:V36"/>
    <mergeCell ref="B37:F37"/>
    <mergeCell ref="G37:V37"/>
    <mergeCell ref="B32:F32"/>
    <mergeCell ref="G32:V32"/>
    <mergeCell ref="B33:F33"/>
    <mergeCell ref="G33:V33"/>
    <mergeCell ref="B21:F21"/>
    <mergeCell ref="G21:V21"/>
    <mergeCell ref="G20:V20"/>
    <mergeCell ref="G23:V23"/>
    <mergeCell ref="B19:F19"/>
    <mergeCell ref="G19:V19"/>
    <mergeCell ref="B20:F20"/>
  </mergeCells>
  <phoneticPr fontId="26" type="noConversion"/>
  <pageMargins left="3.937007874015748E-2" right="3.937007874015748E-2" top="0.19685039370078741" bottom="0.19685039370078741" header="0" footer="0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26F807-BB0A-420D-9E19-A679C1FE4CFF}">
  <sheetPr codeName="Sheet12">
    <tabColor theme="6" tint="0.59999389629810485"/>
  </sheetPr>
  <dimension ref="B1:O36"/>
  <sheetViews>
    <sheetView zoomScaleNormal="100" workbookViewId="0">
      <selection activeCell="B8" sqref="B8:F8"/>
    </sheetView>
  </sheetViews>
  <sheetFormatPr defaultColWidth="9.140625" defaultRowHeight="12.75" x14ac:dyDescent="0.2"/>
  <cols>
    <col min="1" max="1" width="0.28515625" style="1" customWidth="1"/>
    <col min="2" max="2" width="1.28515625" style="1" customWidth="1"/>
    <col min="3" max="3" width="0.5703125" style="1" customWidth="1"/>
    <col min="4" max="4" width="1.5703125" style="1" customWidth="1"/>
    <col min="5" max="5" width="0.42578125" style="1" customWidth="1"/>
    <col min="6" max="6" width="0.7109375" style="1" customWidth="1"/>
    <col min="7" max="7" width="14.42578125" style="1" customWidth="1"/>
    <col min="8" max="8" width="14.28515625" style="1" customWidth="1"/>
    <col min="9" max="11" width="14.7109375" style="1" customWidth="1"/>
    <col min="12" max="12" width="7.7109375" style="1" customWidth="1"/>
    <col min="13" max="13" width="5" style="1" customWidth="1"/>
    <col min="14" max="14" width="7.7109375" style="1" customWidth="1"/>
    <col min="15" max="15" width="8" style="1" customWidth="1"/>
    <col min="16" max="16384" width="9.140625" style="1"/>
  </cols>
  <sheetData>
    <row r="1" spans="2:15" ht="3.75" customHeight="1" x14ac:dyDescent="0.2"/>
    <row r="2" spans="2:15" ht="32.25" customHeight="1" x14ac:dyDescent="0.2">
      <c r="B2" s="99" t="s">
        <v>29</v>
      </c>
      <c r="C2" s="20"/>
      <c r="D2" s="20"/>
      <c r="E2" s="20"/>
      <c r="F2" s="20"/>
      <c r="G2" s="99"/>
    </row>
    <row r="3" spans="2:15" s="10" customFormat="1" ht="30" customHeight="1" x14ac:dyDescent="0.25">
      <c r="B3" s="273" t="s">
        <v>133</v>
      </c>
      <c r="C3" s="273"/>
      <c r="D3" s="273"/>
      <c r="E3" s="273"/>
      <c r="F3" s="273"/>
      <c r="G3" s="273"/>
      <c r="H3" s="273"/>
      <c r="I3" s="273"/>
      <c r="J3" s="273"/>
      <c r="K3" s="8" t="s">
        <v>38</v>
      </c>
      <c r="L3" s="293" t="str">
        <f>IF(COVER!H9="","",COVER!H9)</f>
        <v/>
      </c>
      <c r="M3" s="293"/>
      <c r="N3" s="293"/>
      <c r="O3" s="293"/>
    </row>
    <row r="4" spans="2:15" s="4" customFormat="1" ht="21" customHeight="1" x14ac:dyDescent="0.2">
      <c r="B4" s="281" t="s">
        <v>41</v>
      </c>
      <c r="C4" s="281"/>
      <c r="D4" s="281"/>
      <c r="E4" s="281"/>
      <c r="F4" s="281"/>
      <c r="G4" s="281"/>
      <c r="H4" s="282" t="str">
        <f>IF(COVER!H7="","",COVER!H7)</f>
        <v/>
      </c>
      <c r="I4" s="282"/>
      <c r="J4" s="8" t="s">
        <v>40</v>
      </c>
      <c r="K4" s="282" t="str">
        <f>IF(COVER!H11="","",COVER!H11)</f>
        <v/>
      </c>
      <c r="L4" s="314"/>
      <c r="M4" s="314"/>
      <c r="N4" s="314"/>
      <c r="O4" s="314"/>
    </row>
    <row r="5" spans="2:15" s="4" customFormat="1" ht="5.25" customHeight="1" thickBot="1" x14ac:dyDescent="0.25">
      <c r="C5" s="16"/>
      <c r="D5" s="16"/>
      <c r="E5" s="16"/>
    </row>
    <row r="6" spans="2:15" s="4" customFormat="1" ht="13.5" customHeight="1" thickTop="1" x14ac:dyDescent="0.2">
      <c r="B6" s="299" t="s">
        <v>28</v>
      </c>
      <c r="C6" s="300"/>
      <c r="D6" s="300"/>
      <c r="E6" s="300"/>
      <c r="F6" s="301"/>
      <c r="G6" s="305" t="s">
        <v>67</v>
      </c>
      <c r="H6" s="306"/>
      <c r="I6" s="306"/>
      <c r="J6" s="306"/>
      <c r="K6" s="307"/>
      <c r="L6" s="285" t="s">
        <v>66</v>
      </c>
      <c r="M6" s="296"/>
      <c r="N6" s="285" t="s">
        <v>17</v>
      </c>
      <c r="O6" s="286"/>
    </row>
    <row r="7" spans="2:15" ht="30.75" customHeight="1" thickBot="1" x14ac:dyDescent="0.25">
      <c r="B7" s="302"/>
      <c r="C7" s="303"/>
      <c r="D7" s="303"/>
      <c r="E7" s="303"/>
      <c r="F7" s="304"/>
      <c r="G7" s="73" t="s">
        <v>30</v>
      </c>
      <c r="H7" s="74" t="s">
        <v>74</v>
      </c>
      <c r="I7" s="74" t="s">
        <v>31</v>
      </c>
      <c r="J7" s="74" t="s">
        <v>32</v>
      </c>
      <c r="K7" s="74" t="s">
        <v>45</v>
      </c>
      <c r="L7" s="287"/>
      <c r="M7" s="297"/>
      <c r="N7" s="287"/>
      <c r="O7" s="288"/>
    </row>
    <row r="8" spans="2:15" ht="22.5" customHeight="1" thickTop="1" thickBot="1" x14ac:dyDescent="0.25">
      <c r="B8" s="308"/>
      <c r="C8" s="309"/>
      <c r="D8" s="309"/>
      <c r="E8" s="309"/>
      <c r="F8" s="310"/>
      <c r="G8" s="63"/>
      <c r="H8" s="64"/>
      <c r="I8" s="64"/>
      <c r="J8" s="64"/>
      <c r="K8" s="64"/>
      <c r="L8" s="283"/>
      <c r="M8" s="284"/>
      <c r="N8" s="279" t="str">
        <f>IF(SUM(G8:M8)=0,"",SUM(G8:M8))</f>
        <v/>
      </c>
      <c r="O8" s="280"/>
    </row>
    <row r="9" spans="2:15" ht="22.5" customHeight="1" thickTop="1" thickBot="1" x14ac:dyDescent="0.25">
      <c r="B9" s="274"/>
      <c r="C9" s="275"/>
      <c r="D9" s="275"/>
      <c r="E9" s="275"/>
      <c r="F9" s="276"/>
      <c r="G9" s="63"/>
      <c r="H9" s="64"/>
      <c r="I9" s="64"/>
      <c r="J9" s="64"/>
      <c r="K9" s="64"/>
      <c r="L9" s="277"/>
      <c r="M9" s="278"/>
      <c r="N9" s="279" t="str">
        <f>IF(SUM(G9:M9)=0,"",SUM(G9:M9))</f>
        <v/>
      </c>
      <c r="O9" s="280"/>
    </row>
    <row r="10" spans="2:15" ht="22.5" customHeight="1" thickTop="1" thickBot="1" x14ac:dyDescent="0.25">
      <c r="B10" s="274"/>
      <c r="C10" s="275"/>
      <c r="D10" s="275"/>
      <c r="E10" s="275"/>
      <c r="F10" s="276"/>
      <c r="G10" s="63"/>
      <c r="H10" s="64"/>
      <c r="I10" s="64"/>
      <c r="J10" s="64"/>
      <c r="K10" s="64"/>
      <c r="L10" s="277"/>
      <c r="M10" s="278"/>
      <c r="N10" s="279" t="str">
        <f t="shared" ref="N10:N32" si="0">IF(SUM(G10:M10)=0,"",SUM(G10:M10))</f>
        <v/>
      </c>
      <c r="O10" s="280"/>
    </row>
    <row r="11" spans="2:15" ht="22.5" customHeight="1" thickTop="1" thickBot="1" x14ac:dyDescent="0.25">
      <c r="B11" s="274"/>
      <c r="C11" s="275"/>
      <c r="D11" s="275"/>
      <c r="E11" s="275"/>
      <c r="F11" s="276"/>
      <c r="G11" s="63"/>
      <c r="H11" s="64"/>
      <c r="I11" s="64"/>
      <c r="J11" s="64"/>
      <c r="K11" s="64"/>
      <c r="L11" s="277"/>
      <c r="M11" s="278"/>
      <c r="N11" s="279" t="str">
        <f t="shared" si="0"/>
        <v/>
      </c>
      <c r="O11" s="280"/>
    </row>
    <row r="12" spans="2:15" ht="22.5" customHeight="1" thickTop="1" thickBot="1" x14ac:dyDescent="0.25">
      <c r="B12" s="274"/>
      <c r="C12" s="275"/>
      <c r="D12" s="275"/>
      <c r="E12" s="275"/>
      <c r="F12" s="276"/>
      <c r="G12" s="63"/>
      <c r="H12" s="64"/>
      <c r="I12" s="64"/>
      <c r="J12" s="64"/>
      <c r="K12" s="64"/>
      <c r="L12" s="277"/>
      <c r="M12" s="278"/>
      <c r="N12" s="279" t="str">
        <f t="shared" si="0"/>
        <v/>
      </c>
      <c r="O12" s="280"/>
    </row>
    <row r="13" spans="2:15" ht="22.5" customHeight="1" thickTop="1" thickBot="1" x14ac:dyDescent="0.25">
      <c r="B13" s="274"/>
      <c r="C13" s="275"/>
      <c r="D13" s="275"/>
      <c r="E13" s="275"/>
      <c r="F13" s="276"/>
      <c r="G13" s="63"/>
      <c r="H13" s="64"/>
      <c r="I13" s="64"/>
      <c r="J13" s="64"/>
      <c r="K13" s="64"/>
      <c r="L13" s="277"/>
      <c r="M13" s="278"/>
      <c r="N13" s="279" t="str">
        <f t="shared" si="0"/>
        <v/>
      </c>
      <c r="O13" s="280"/>
    </row>
    <row r="14" spans="2:15" ht="22.5" customHeight="1" thickTop="1" thickBot="1" x14ac:dyDescent="0.25">
      <c r="B14" s="274"/>
      <c r="C14" s="275"/>
      <c r="D14" s="275"/>
      <c r="E14" s="275"/>
      <c r="F14" s="276"/>
      <c r="G14" s="63"/>
      <c r="H14" s="64"/>
      <c r="I14" s="64"/>
      <c r="J14" s="64"/>
      <c r="K14" s="64"/>
      <c r="L14" s="277"/>
      <c r="M14" s="278"/>
      <c r="N14" s="279" t="str">
        <f t="shared" si="0"/>
        <v/>
      </c>
      <c r="O14" s="280"/>
    </row>
    <row r="15" spans="2:15" ht="22.5" customHeight="1" thickTop="1" thickBot="1" x14ac:dyDescent="0.25">
      <c r="B15" s="274"/>
      <c r="C15" s="275"/>
      <c r="D15" s="275"/>
      <c r="E15" s="275"/>
      <c r="F15" s="276"/>
      <c r="G15" s="63"/>
      <c r="H15" s="64"/>
      <c r="I15" s="64"/>
      <c r="J15" s="64"/>
      <c r="K15" s="64"/>
      <c r="L15" s="277"/>
      <c r="M15" s="278"/>
      <c r="N15" s="279" t="str">
        <f t="shared" si="0"/>
        <v/>
      </c>
      <c r="O15" s="280"/>
    </row>
    <row r="16" spans="2:15" ht="22.5" customHeight="1" thickTop="1" thickBot="1" x14ac:dyDescent="0.25">
      <c r="B16" s="274"/>
      <c r="C16" s="275"/>
      <c r="D16" s="275"/>
      <c r="E16" s="275"/>
      <c r="F16" s="276"/>
      <c r="G16" s="63"/>
      <c r="H16" s="64"/>
      <c r="I16" s="64"/>
      <c r="J16" s="64"/>
      <c r="K16" s="64"/>
      <c r="L16" s="277"/>
      <c r="M16" s="278"/>
      <c r="N16" s="279" t="str">
        <f t="shared" si="0"/>
        <v/>
      </c>
      <c r="O16" s="280"/>
    </row>
    <row r="17" spans="2:15" ht="22.5" customHeight="1" thickTop="1" thickBot="1" x14ac:dyDescent="0.25">
      <c r="B17" s="274"/>
      <c r="C17" s="275"/>
      <c r="D17" s="275"/>
      <c r="E17" s="275"/>
      <c r="F17" s="276"/>
      <c r="G17" s="63"/>
      <c r="H17" s="64"/>
      <c r="I17" s="64"/>
      <c r="J17" s="64"/>
      <c r="K17" s="64"/>
      <c r="L17" s="277"/>
      <c r="M17" s="278"/>
      <c r="N17" s="279" t="str">
        <f t="shared" si="0"/>
        <v/>
      </c>
      <c r="O17" s="280"/>
    </row>
    <row r="18" spans="2:15" ht="22.5" customHeight="1" thickTop="1" thickBot="1" x14ac:dyDescent="0.25">
      <c r="B18" s="274"/>
      <c r="C18" s="275"/>
      <c r="D18" s="275"/>
      <c r="E18" s="275"/>
      <c r="F18" s="276"/>
      <c r="G18" s="63"/>
      <c r="H18" s="64"/>
      <c r="I18" s="64"/>
      <c r="J18" s="64"/>
      <c r="K18" s="64"/>
      <c r="L18" s="277"/>
      <c r="M18" s="278"/>
      <c r="N18" s="279" t="str">
        <f t="shared" si="0"/>
        <v/>
      </c>
      <c r="O18" s="280"/>
    </row>
    <row r="19" spans="2:15" ht="22.5" customHeight="1" thickTop="1" thickBot="1" x14ac:dyDescent="0.25">
      <c r="B19" s="274"/>
      <c r="C19" s="275"/>
      <c r="D19" s="275"/>
      <c r="E19" s="275"/>
      <c r="F19" s="276"/>
      <c r="G19" s="63"/>
      <c r="H19" s="64"/>
      <c r="I19" s="64"/>
      <c r="J19" s="64"/>
      <c r="K19" s="64"/>
      <c r="L19" s="277"/>
      <c r="M19" s="278"/>
      <c r="N19" s="279" t="str">
        <f t="shared" si="0"/>
        <v/>
      </c>
      <c r="O19" s="280"/>
    </row>
    <row r="20" spans="2:15" ht="22.5" customHeight="1" thickTop="1" thickBot="1" x14ac:dyDescent="0.25">
      <c r="B20" s="274"/>
      <c r="C20" s="275"/>
      <c r="D20" s="275"/>
      <c r="E20" s="275"/>
      <c r="F20" s="276"/>
      <c r="G20" s="63"/>
      <c r="H20" s="64"/>
      <c r="I20" s="64"/>
      <c r="J20" s="64"/>
      <c r="K20" s="64"/>
      <c r="L20" s="277"/>
      <c r="M20" s="278"/>
      <c r="N20" s="279" t="str">
        <f t="shared" si="0"/>
        <v/>
      </c>
      <c r="O20" s="280"/>
    </row>
    <row r="21" spans="2:15" ht="22.5" customHeight="1" thickTop="1" thickBot="1" x14ac:dyDescent="0.25">
      <c r="B21" s="274"/>
      <c r="C21" s="275"/>
      <c r="D21" s="275"/>
      <c r="E21" s="275"/>
      <c r="F21" s="276"/>
      <c r="G21" s="63"/>
      <c r="H21" s="64"/>
      <c r="I21" s="64"/>
      <c r="J21" s="64"/>
      <c r="K21" s="64"/>
      <c r="L21" s="277"/>
      <c r="M21" s="278"/>
      <c r="N21" s="279" t="str">
        <f t="shared" si="0"/>
        <v/>
      </c>
      <c r="O21" s="280"/>
    </row>
    <row r="22" spans="2:15" ht="22.5" customHeight="1" thickTop="1" thickBot="1" x14ac:dyDescent="0.25">
      <c r="B22" s="274"/>
      <c r="C22" s="275"/>
      <c r="D22" s="275"/>
      <c r="E22" s="275"/>
      <c r="F22" s="276"/>
      <c r="G22" s="63"/>
      <c r="H22" s="64"/>
      <c r="I22" s="64"/>
      <c r="J22" s="64"/>
      <c r="K22" s="64"/>
      <c r="L22" s="277"/>
      <c r="M22" s="278"/>
      <c r="N22" s="279" t="str">
        <f t="shared" si="0"/>
        <v/>
      </c>
      <c r="O22" s="280"/>
    </row>
    <row r="23" spans="2:15" ht="22.5" customHeight="1" thickTop="1" thickBot="1" x14ac:dyDescent="0.25">
      <c r="B23" s="274"/>
      <c r="C23" s="275"/>
      <c r="D23" s="275"/>
      <c r="E23" s="275"/>
      <c r="F23" s="276"/>
      <c r="G23" s="63"/>
      <c r="H23" s="64"/>
      <c r="I23" s="64"/>
      <c r="J23" s="64"/>
      <c r="K23" s="64"/>
      <c r="L23" s="277"/>
      <c r="M23" s="278"/>
      <c r="N23" s="279" t="str">
        <f t="shared" si="0"/>
        <v/>
      </c>
      <c r="O23" s="280"/>
    </row>
    <row r="24" spans="2:15" ht="22.5" customHeight="1" thickTop="1" thickBot="1" x14ac:dyDescent="0.25">
      <c r="B24" s="274"/>
      <c r="C24" s="275"/>
      <c r="D24" s="275"/>
      <c r="E24" s="275"/>
      <c r="F24" s="276"/>
      <c r="G24" s="63"/>
      <c r="H24" s="64"/>
      <c r="I24" s="64"/>
      <c r="J24" s="64"/>
      <c r="K24" s="64"/>
      <c r="L24" s="277"/>
      <c r="M24" s="278"/>
      <c r="N24" s="279" t="str">
        <f t="shared" si="0"/>
        <v/>
      </c>
      <c r="O24" s="280"/>
    </row>
    <row r="25" spans="2:15" ht="22.5" customHeight="1" thickTop="1" thickBot="1" x14ac:dyDescent="0.25">
      <c r="B25" s="274"/>
      <c r="C25" s="275"/>
      <c r="D25" s="275"/>
      <c r="E25" s="275"/>
      <c r="F25" s="276"/>
      <c r="G25" s="63"/>
      <c r="H25" s="64"/>
      <c r="I25" s="64"/>
      <c r="J25" s="64"/>
      <c r="K25" s="64"/>
      <c r="L25" s="277"/>
      <c r="M25" s="278"/>
      <c r="N25" s="279" t="str">
        <f t="shared" si="0"/>
        <v/>
      </c>
      <c r="O25" s="280"/>
    </row>
    <row r="26" spans="2:15" ht="22.5" customHeight="1" thickTop="1" thickBot="1" x14ac:dyDescent="0.25">
      <c r="B26" s="274"/>
      <c r="C26" s="275"/>
      <c r="D26" s="275"/>
      <c r="E26" s="275"/>
      <c r="F26" s="276"/>
      <c r="G26" s="63"/>
      <c r="H26" s="64"/>
      <c r="I26" s="64"/>
      <c r="J26" s="64"/>
      <c r="K26" s="64"/>
      <c r="L26" s="277"/>
      <c r="M26" s="278"/>
      <c r="N26" s="279" t="str">
        <f t="shared" si="0"/>
        <v/>
      </c>
      <c r="O26" s="280"/>
    </row>
    <row r="27" spans="2:15" ht="22.5" customHeight="1" thickTop="1" thickBot="1" x14ac:dyDescent="0.25">
      <c r="B27" s="274"/>
      <c r="C27" s="275"/>
      <c r="D27" s="275"/>
      <c r="E27" s="275"/>
      <c r="F27" s="276"/>
      <c r="G27" s="63"/>
      <c r="H27" s="64"/>
      <c r="I27" s="64"/>
      <c r="J27" s="64"/>
      <c r="K27" s="64"/>
      <c r="L27" s="277"/>
      <c r="M27" s="278"/>
      <c r="N27" s="279" t="str">
        <f t="shared" si="0"/>
        <v/>
      </c>
      <c r="O27" s="280"/>
    </row>
    <row r="28" spans="2:15" ht="22.5" customHeight="1" thickTop="1" thickBot="1" x14ac:dyDescent="0.25">
      <c r="B28" s="274"/>
      <c r="C28" s="275"/>
      <c r="D28" s="275"/>
      <c r="E28" s="275"/>
      <c r="F28" s="276"/>
      <c r="G28" s="63"/>
      <c r="H28" s="64"/>
      <c r="I28" s="64"/>
      <c r="J28" s="64"/>
      <c r="K28" s="64"/>
      <c r="L28" s="277"/>
      <c r="M28" s="278"/>
      <c r="N28" s="279" t="str">
        <f t="shared" si="0"/>
        <v/>
      </c>
      <c r="O28" s="280"/>
    </row>
    <row r="29" spans="2:15" ht="22.5" customHeight="1" thickTop="1" thickBot="1" x14ac:dyDescent="0.25">
      <c r="B29" s="274"/>
      <c r="C29" s="275"/>
      <c r="D29" s="275"/>
      <c r="E29" s="275"/>
      <c r="F29" s="276"/>
      <c r="G29" s="63"/>
      <c r="H29" s="64"/>
      <c r="I29" s="64"/>
      <c r="J29" s="64"/>
      <c r="K29" s="64"/>
      <c r="L29" s="277"/>
      <c r="M29" s="278"/>
      <c r="N29" s="279" t="str">
        <f t="shared" si="0"/>
        <v/>
      </c>
      <c r="O29" s="280"/>
    </row>
    <row r="30" spans="2:15" ht="22.5" customHeight="1" thickTop="1" thickBot="1" x14ac:dyDescent="0.25">
      <c r="B30" s="274"/>
      <c r="C30" s="275"/>
      <c r="D30" s="275"/>
      <c r="E30" s="275"/>
      <c r="F30" s="276"/>
      <c r="G30" s="63"/>
      <c r="H30" s="64"/>
      <c r="I30" s="64"/>
      <c r="J30" s="64"/>
      <c r="K30" s="64"/>
      <c r="L30" s="277"/>
      <c r="M30" s="278"/>
      <c r="N30" s="279" t="str">
        <f t="shared" si="0"/>
        <v/>
      </c>
      <c r="O30" s="280"/>
    </row>
    <row r="31" spans="2:15" ht="22.5" customHeight="1" thickTop="1" thickBot="1" x14ac:dyDescent="0.25">
      <c r="B31" s="274"/>
      <c r="C31" s="275"/>
      <c r="D31" s="275"/>
      <c r="E31" s="275"/>
      <c r="F31" s="276"/>
      <c r="G31" s="63"/>
      <c r="H31" s="64"/>
      <c r="I31" s="64"/>
      <c r="J31" s="64"/>
      <c r="K31" s="64"/>
      <c r="L31" s="277"/>
      <c r="M31" s="278"/>
      <c r="N31" s="279" t="str">
        <f t="shared" si="0"/>
        <v/>
      </c>
      <c r="O31" s="280"/>
    </row>
    <row r="32" spans="2:15" ht="22.5" customHeight="1" thickTop="1" thickBot="1" x14ac:dyDescent="0.25">
      <c r="B32" s="274"/>
      <c r="C32" s="275"/>
      <c r="D32" s="275"/>
      <c r="E32" s="275"/>
      <c r="F32" s="276"/>
      <c r="G32" s="63"/>
      <c r="H32" s="64"/>
      <c r="I32" s="64"/>
      <c r="J32" s="64"/>
      <c r="K32" s="64"/>
      <c r="L32" s="277"/>
      <c r="M32" s="278"/>
      <c r="N32" s="279" t="str">
        <f t="shared" si="0"/>
        <v/>
      </c>
      <c r="O32" s="280"/>
    </row>
    <row r="33" spans="2:15" ht="22.5" customHeight="1" thickTop="1" thickBot="1" x14ac:dyDescent="0.25">
      <c r="B33" s="311"/>
      <c r="C33" s="312"/>
      <c r="D33" s="312"/>
      <c r="E33" s="312"/>
      <c r="F33" s="313"/>
      <c r="G33" s="95"/>
      <c r="H33" s="96"/>
      <c r="I33" s="95"/>
      <c r="J33" s="65"/>
      <c r="K33" s="65"/>
      <c r="L33" s="294"/>
      <c r="M33" s="295"/>
      <c r="N33" s="279" t="str">
        <f>IF(SUM(G33:M33)=0,"",SUM(G33:M33))</f>
        <v/>
      </c>
      <c r="O33" s="280"/>
    </row>
    <row r="34" spans="2:15" ht="22.5" customHeight="1" thickTop="1" thickBot="1" x14ac:dyDescent="0.25">
      <c r="B34" s="298" t="s">
        <v>75</v>
      </c>
      <c r="C34" s="298"/>
      <c r="D34" s="298"/>
      <c r="E34" s="298"/>
      <c r="F34" s="298"/>
      <c r="G34" s="298"/>
      <c r="H34" s="298"/>
      <c r="I34" s="298"/>
      <c r="J34" s="17"/>
      <c r="K34" s="87" t="s">
        <v>69</v>
      </c>
      <c r="L34" s="291" t="str">
        <f>IF(SUM(L8:M33)=0,"",SUM(L8:M33))</f>
        <v/>
      </c>
      <c r="M34" s="292"/>
      <c r="N34" s="291" t="str">
        <f>IF(SUM(N8:O33)=0,"",SUM(N8:O33))</f>
        <v/>
      </c>
      <c r="O34" s="292"/>
    </row>
    <row r="35" spans="2:15" ht="24.75" customHeight="1" thickTop="1" x14ac:dyDescent="0.2">
      <c r="K35" s="62"/>
      <c r="L35" s="62"/>
      <c r="O35" s="66" t="s">
        <v>58</v>
      </c>
    </row>
    <row r="36" spans="2:15" x14ac:dyDescent="0.2">
      <c r="K36" s="289"/>
      <c r="L36" s="290"/>
      <c r="M36" s="290"/>
    </row>
  </sheetData>
  <mergeCells count="91">
    <mergeCell ref="B34:I34"/>
    <mergeCell ref="L34:M34"/>
    <mergeCell ref="N34:O34"/>
    <mergeCell ref="K36:M36"/>
    <mergeCell ref="B32:F32"/>
    <mergeCell ref="L32:M32"/>
    <mergeCell ref="N32:O32"/>
    <mergeCell ref="B33:F33"/>
    <mergeCell ref="L33:M33"/>
    <mergeCell ref="N33:O33"/>
    <mergeCell ref="B30:F30"/>
    <mergeCell ref="L30:M30"/>
    <mergeCell ref="N30:O30"/>
    <mergeCell ref="B31:F31"/>
    <mergeCell ref="L31:M31"/>
    <mergeCell ref="N31:O31"/>
    <mergeCell ref="B28:F28"/>
    <mergeCell ref="L28:M28"/>
    <mergeCell ref="N28:O28"/>
    <mergeCell ref="B29:F29"/>
    <mergeCell ref="L29:M29"/>
    <mergeCell ref="N29:O29"/>
    <mergeCell ref="B26:F26"/>
    <mergeCell ref="L26:M26"/>
    <mergeCell ref="N26:O26"/>
    <mergeCell ref="B27:F27"/>
    <mergeCell ref="L27:M27"/>
    <mergeCell ref="N27:O27"/>
    <mergeCell ref="B24:F24"/>
    <mergeCell ref="L24:M24"/>
    <mergeCell ref="N24:O24"/>
    <mergeCell ref="B25:F25"/>
    <mergeCell ref="L25:M25"/>
    <mergeCell ref="N25:O25"/>
    <mergeCell ref="B22:F22"/>
    <mergeCell ref="L22:M22"/>
    <mergeCell ref="N22:O22"/>
    <mergeCell ref="B23:F23"/>
    <mergeCell ref="L23:M23"/>
    <mergeCell ref="N23:O23"/>
    <mergeCell ref="B20:F20"/>
    <mergeCell ref="L20:M20"/>
    <mergeCell ref="N20:O20"/>
    <mergeCell ref="B21:F21"/>
    <mergeCell ref="L21:M21"/>
    <mergeCell ref="N21:O21"/>
    <mergeCell ref="B18:F18"/>
    <mergeCell ref="L18:M18"/>
    <mergeCell ref="N18:O18"/>
    <mergeCell ref="B19:F19"/>
    <mergeCell ref="L19:M19"/>
    <mergeCell ref="N19:O19"/>
    <mergeCell ref="B16:F16"/>
    <mergeCell ref="L16:M16"/>
    <mergeCell ref="N16:O16"/>
    <mergeCell ref="B17:F17"/>
    <mergeCell ref="L17:M17"/>
    <mergeCell ref="N17:O17"/>
    <mergeCell ref="B14:F14"/>
    <mergeCell ref="L14:M14"/>
    <mergeCell ref="N14:O14"/>
    <mergeCell ref="B15:F15"/>
    <mergeCell ref="L15:M15"/>
    <mergeCell ref="N15:O15"/>
    <mergeCell ref="B12:F12"/>
    <mergeCell ref="L12:M12"/>
    <mergeCell ref="N12:O12"/>
    <mergeCell ref="B13:F13"/>
    <mergeCell ref="L13:M13"/>
    <mergeCell ref="N13:O13"/>
    <mergeCell ref="B10:F10"/>
    <mergeCell ref="L10:M10"/>
    <mergeCell ref="N10:O10"/>
    <mergeCell ref="B11:F11"/>
    <mergeCell ref="L11:M11"/>
    <mergeCell ref="N11:O11"/>
    <mergeCell ref="B8:F8"/>
    <mergeCell ref="L8:M8"/>
    <mergeCell ref="N8:O8"/>
    <mergeCell ref="B9:F9"/>
    <mergeCell ref="L9:M9"/>
    <mergeCell ref="N9:O9"/>
    <mergeCell ref="B6:F7"/>
    <mergeCell ref="G6:K6"/>
    <mergeCell ref="L6:M7"/>
    <mergeCell ref="N6:O7"/>
    <mergeCell ref="B3:J3"/>
    <mergeCell ref="L3:O3"/>
    <mergeCell ref="B4:G4"/>
    <mergeCell ref="H4:I4"/>
    <mergeCell ref="K4:O4"/>
  </mergeCells>
  <pageMargins left="0" right="0" top="0" bottom="0" header="0.5" footer="0.5"/>
  <pageSetup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C94692-CA1F-4722-A25C-785B60835D54}">
  <sheetPr codeName="Sheet13">
    <tabColor theme="6" tint="0.59999389629810485"/>
  </sheetPr>
  <dimension ref="A1:J37"/>
  <sheetViews>
    <sheetView zoomScaleNormal="100" workbookViewId="0">
      <selection activeCell="B7" sqref="B7"/>
    </sheetView>
  </sheetViews>
  <sheetFormatPr defaultColWidth="9.140625" defaultRowHeight="12.75" x14ac:dyDescent="0.2"/>
  <cols>
    <col min="1" max="1" width="1.140625" style="1" customWidth="1"/>
    <col min="2" max="2" width="5.5703125" style="1" customWidth="1"/>
    <col min="3" max="3" width="8.5703125" style="1" customWidth="1"/>
    <col min="4" max="4" width="40.5703125" style="1" customWidth="1"/>
    <col min="5" max="5" width="1.28515625" style="1" customWidth="1"/>
    <col min="6" max="6" width="9.140625" style="1" customWidth="1"/>
    <col min="7" max="7" width="8.140625" style="1" customWidth="1"/>
    <col min="8" max="8" width="10.42578125" style="1" customWidth="1"/>
    <col min="9" max="9" width="10" style="1" customWidth="1"/>
    <col min="10" max="10" width="11.140625" style="1" customWidth="1"/>
    <col min="11" max="11" width="3.5703125" style="1" customWidth="1"/>
    <col min="12" max="12" width="10.42578125" style="1" customWidth="1"/>
    <col min="13" max="13" width="12.42578125" style="1" customWidth="1"/>
    <col min="14" max="16384" width="9.140625" style="1"/>
  </cols>
  <sheetData>
    <row r="1" spans="1:10" ht="3.75" customHeight="1" x14ac:dyDescent="0.2"/>
    <row r="2" spans="1:10" ht="32.25" customHeight="1" x14ac:dyDescent="0.2">
      <c r="B2" s="99" t="s">
        <v>29</v>
      </c>
      <c r="C2" s="13"/>
      <c r="D2" s="13"/>
      <c r="E2" s="13"/>
      <c r="F2" s="13"/>
      <c r="G2" s="13"/>
      <c r="H2" s="13"/>
      <c r="I2" s="13"/>
    </row>
    <row r="3" spans="1:10" s="4" customFormat="1" ht="30" customHeight="1" x14ac:dyDescent="0.25">
      <c r="B3" s="273" t="s">
        <v>134</v>
      </c>
      <c r="C3" s="273"/>
      <c r="D3" s="273"/>
      <c r="E3" s="273"/>
      <c r="F3" s="273"/>
      <c r="G3" s="8" t="s">
        <v>38</v>
      </c>
      <c r="H3" s="256" t="str">
        <f>IF(COVER!H9="","",COVER!H9)</f>
        <v/>
      </c>
      <c r="I3" s="256"/>
      <c r="J3" s="256"/>
    </row>
    <row r="4" spans="1:10" s="4" customFormat="1" ht="20.25" customHeight="1" x14ac:dyDescent="0.2">
      <c r="B4" s="5" t="s">
        <v>41</v>
      </c>
      <c r="C4" s="5"/>
      <c r="D4" s="23" t="str">
        <f>IF(COVER!H7="","",COVER!H7)</f>
        <v/>
      </c>
      <c r="F4" s="8" t="s">
        <v>40</v>
      </c>
      <c r="G4" s="256" t="str">
        <f>IF(COVER!H11="","",COVER!H11)</f>
        <v/>
      </c>
      <c r="H4" s="315"/>
      <c r="I4" s="315"/>
      <c r="J4" s="315"/>
    </row>
    <row r="5" spans="1:10" ht="5.25" customHeight="1" thickBot="1" x14ac:dyDescent="0.25"/>
    <row r="6" spans="1:10" ht="25.5" customHeight="1" thickTop="1" thickBot="1" x14ac:dyDescent="0.25">
      <c r="A6" s="4"/>
      <c r="B6" s="75" t="s">
        <v>60</v>
      </c>
      <c r="C6" s="270" t="s">
        <v>102</v>
      </c>
      <c r="D6" s="270"/>
      <c r="E6" s="254"/>
      <c r="F6" s="55" t="s">
        <v>14</v>
      </c>
      <c r="G6" s="55" t="s">
        <v>27</v>
      </c>
      <c r="H6" s="72" t="s">
        <v>68</v>
      </c>
      <c r="I6" s="56" t="s">
        <v>66</v>
      </c>
      <c r="J6" s="15" t="s">
        <v>17</v>
      </c>
    </row>
    <row r="7" spans="1:10" ht="22.5" customHeight="1" thickTop="1" x14ac:dyDescent="0.2">
      <c r="B7" s="76"/>
      <c r="C7" s="271"/>
      <c r="D7" s="271"/>
      <c r="E7" s="272"/>
      <c r="F7" s="77"/>
      <c r="G7" s="77"/>
      <c r="H7" s="83"/>
      <c r="I7" s="84"/>
      <c r="J7" s="97"/>
    </row>
    <row r="8" spans="1:10" ht="22.5" customHeight="1" x14ac:dyDescent="0.2">
      <c r="B8" s="78"/>
      <c r="C8" s="262"/>
      <c r="D8" s="262"/>
      <c r="E8" s="263"/>
      <c r="F8" s="89"/>
      <c r="G8" s="89"/>
      <c r="H8" s="83"/>
      <c r="I8" s="84"/>
      <c r="J8" s="97" t="str">
        <f t="shared" ref="J8:J21" si="0">IF(H8+I8=0,"",H8+I8)</f>
        <v/>
      </c>
    </row>
    <row r="9" spans="1:10" ht="22.5" customHeight="1" x14ac:dyDescent="0.2">
      <c r="B9" s="78"/>
      <c r="C9" s="262"/>
      <c r="D9" s="262"/>
      <c r="E9" s="263"/>
      <c r="F9" s="89"/>
      <c r="G9" s="89"/>
      <c r="H9" s="83"/>
      <c r="I9" s="84"/>
      <c r="J9" s="97" t="str">
        <f t="shared" ref="J9:J16" si="1">IF(H9+I9=0,"",H9+I9)</f>
        <v/>
      </c>
    </row>
    <row r="10" spans="1:10" ht="22.5" customHeight="1" x14ac:dyDescent="0.2">
      <c r="B10" s="78"/>
      <c r="C10" s="262"/>
      <c r="D10" s="262"/>
      <c r="E10" s="263"/>
      <c r="F10" s="89"/>
      <c r="G10" s="89"/>
      <c r="H10" s="83"/>
      <c r="I10" s="84"/>
      <c r="J10" s="97" t="str">
        <f t="shared" si="1"/>
        <v/>
      </c>
    </row>
    <row r="11" spans="1:10" ht="22.5" customHeight="1" x14ac:dyDescent="0.2">
      <c r="B11" s="78"/>
      <c r="C11" s="262"/>
      <c r="D11" s="262"/>
      <c r="E11" s="263"/>
      <c r="F11" s="89"/>
      <c r="G11" s="89"/>
      <c r="H11" s="83"/>
      <c r="I11" s="84"/>
      <c r="J11" s="97" t="str">
        <f t="shared" si="1"/>
        <v/>
      </c>
    </row>
    <row r="12" spans="1:10" ht="22.5" customHeight="1" x14ac:dyDescent="0.2">
      <c r="B12" s="78"/>
      <c r="C12" s="262"/>
      <c r="D12" s="262"/>
      <c r="E12" s="263"/>
      <c r="F12" s="89"/>
      <c r="G12" s="89"/>
      <c r="H12" s="83"/>
      <c r="I12" s="84"/>
      <c r="J12" s="97" t="str">
        <f t="shared" si="1"/>
        <v/>
      </c>
    </row>
    <row r="13" spans="1:10" ht="22.5" customHeight="1" x14ac:dyDescent="0.2">
      <c r="B13" s="78"/>
      <c r="C13" s="262"/>
      <c r="D13" s="262"/>
      <c r="E13" s="263"/>
      <c r="F13" s="89"/>
      <c r="G13" s="89"/>
      <c r="H13" s="83"/>
      <c r="I13" s="84"/>
      <c r="J13" s="97" t="str">
        <f t="shared" si="1"/>
        <v/>
      </c>
    </row>
    <row r="14" spans="1:10" ht="22.5" customHeight="1" x14ac:dyDescent="0.2">
      <c r="B14" s="78"/>
      <c r="C14" s="262"/>
      <c r="D14" s="262"/>
      <c r="E14" s="263"/>
      <c r="F14" s="89"/>
      <c r="G14" s="89"/>
      <c r="H14" s="83"/>
      <c r="I14" s="84"/>
      <c r="J14" s="97" t="str">
        <f t="shared" si="1"/>
        <v/>
      </c>
    </row>
    <row r="15" spans="1:10" ht="22.5" customHeight="1" x14ac:dyDescent="0.2">
      <c r="B15" s="78"/>
      <c r="C15" s="262"/>
      <c r="D15" s="262"/>
      <c r="E15" s="263"/>
      <c r="F15" s="89"/>
      <c r="G15" s="89"/>
      <c r="H15" s="83"/>
      <c r="I15" s="84"/>
      <c r="J15" s="97" t="str">
        <f t="shared" si="1"/>
        <v/>
      </c>
    </row>
    <row r="16" spans="1:10" ht="22.5" customHeight="1" x14ac:dyDescent="0.2">
      <c r="B16" s="78"/>
      <c r="C16" s="262"/>
      <c r="D16" s="262"/>
      <c r="E16" s="263"/>
      <c r="F16" s="89"/>
      <c r="G16" s="89"/>
      <c r="H16" s="83"/>
      <c r="I16" s="84"/>
      <c r="J16" s="97" t="str">
        <f t="shared" si="1"/>
        <v/>
      </c>
    </row>
    <row r="17" spans="2:10" ht="22.5" customHeight="1" x14ac:dyDescent="0.2">
      <c r="B17" s="78"/>
      <c r="C17" s="262"/>
      <c r="D17" s="262"/>
      <c r="E17" s="263"/>
      <c r="F17" s="89"/>
      <c r="G17" s="89"/>
      <c r="H17" s="83"/>
      <c r="I17" s="84"/>
      <c r="J17" s="97" t="str">
        <f t="shared" si="0"/>
        <v/>
      </c>
    </row>
    <row r="18" spans="2:10" ht="22.5" customHeight="1" x14ac:dyDescent="0.2">
      <c r="B18" s="78"/>
      <c r="C18" s="262"/>
      <c r="D18" s="262"/>
      <c r="E18" s="263"/>
      <c r="F18" s="89"/>
      <c r="G18" s="89"/>
      <c r="H18" s="83"/>
      <c r="I18" s="84"/>
      <c r="J18" s="97" t="str">
        <f t="shared" si="0"/>
        <v/>
      </c>
    </row>
    <row r="19" spans="2:10" ht="22.5" customHeight="1" x14ac:dyDescent="0.2">
      <c r="B19" s="78"/>
      <c r="C19" s="262"/>
      <c r="D19" s="262"/>
      <c r="E19" s="263"/>
      <c r="F19" s="89"/>
      <c r="G19" s="89"/>
      <c r="H19" s="83"/>
      <c r="I19" s="84"/>
      <c r="J19" s="97" t="str">
        <f t="shared" si="0"/>
        <v/>
      </c>
    </row>
    <row r="20" spans="2:10" ht="22.5" customHeight="1" x14ac:dyDescent="0.2">
      <c r="B20" s="78"/>
      <c r="C20" s="262"/>
      <c r="D20" s="262"/>
      <c r="E20" s="263"/>
      <c r="F20" s="89"/>
      <c r="G20" s="89"/>
      <c r="H20" s="83"/>
      <c r="I20" s="84"/>
      <c r="J20" s="97" t="str">
        <f t="shared" si="0"/>
        <v/>
      </c>
    </row>
    <row r="21" spans="2:10" ht="22.5" customHeight="1" x14ac:dyDescent="0.2">
      <c r="B21" s="78"/>
      <c r="C21" s="262"/>
      <c r="D21" s="262"/>
      <c r="E21" s="263"/>
      <c r="F21" s="89"/>
      <c r="G21" s="89"/>
      <c r="H21" s="83"/>
      <c r="I21" s="84"/>
      <c r="J21" s="97" t="str">
        <f t="shared" si="0"/>
        <v/>
      </c>
    </row>
    <row r="22" spans="2:10" ht="22.5" customHeight="1" x14ac:dyDescent="0.2">
      <c r="B22" s="78"/>
      <c r="C22" s="262"/>
      <c r="D22" s="262"/>
      <c r="E22" s="263"/>
      <c r="F22" s="89"/>
      <c r="G22" s="89"/>
      <c r="H22" s="83"/>
      <c r="I22" s="84"/>
      <c r="J22" s="97" t="str">
        <f t="shared" ref="J22:J32" si="2">IF(H22+I22=0,"",H22+I22)</f>
        <v/>
      </c>
    </row>
    <row r="23" spans="2:10" ht="22.5" customHeight="1" x14ac:dyDescent="0.2">
      <c r="B23" s="78"/>
      <c r="C23" s="262"/>
      <c r="D23" s="262"/>
      <c r="E23" s="263"/>
      <c r="F23" s="89"/>
      <c r="G23" s="89"/>
      <c r="H23" s="83"/>
      <c r="I23" s="84"/>
      <c r="J23" s="97" t="str">
        <f t="shared" si="2"/>
        <v/>
      </c>
    </row>
    <row r="24" spans="2:10" ht="22.5" customHeight="1" x14ac:dyDescent="0.2">
      <c r="B24" s="78"/>
      <c r="C24" s="262"/>
      <c r="D24" s="262"/>
      <c r="E24" s="263"/>
      <c r="F24" s="89"/>
      <c r="G24" s="89"/>
      <c r="H24" s="83"/>
      <c r="I24" s="84"/>
      <c r="J24" s="97" t="str">
        <f t="shared" si="2"/>
        <v/>
      </c>
    </row>
    <row r="25" spans="2:10" ht="22.5" customHeight="1" x14ac:dyDescent="0.2">
      <c r="B25" s="78"/>
      <c r="C25" s="262"/>
      <c r="D25" s="262"/>
      <c r="E25" s="263"/>
      <c r="F25" s="89"/>
      <c r="G25" s="89"/>
      <c r="H25" s="83"/>
      <c r="I25" s="84"/>
      <c r="J25" s="97" t="str">
        <f t="shared" si="2"/>
        <v/>
      </c>
    </row>
    <row r="26" spans="2:10" ht="22.5" customHeight="1" x14ac:dyDescent="0.2">
      <c r="B26" s="78"/>
      <c r="C26" s="262"/>
      <c r="D26" s="262"/>
      <c r="E26" s="263"/>
      <c r="F26" s="89"/>
      <c r="G26" s="89"/>
      <c r="H26" s="83"/>
      <c r="I26" s="84"/>
      <c r="J26" s="97" t="str">
        <f t="shared" si="2"/>
        <v/>
      </c>
    </row>
    <row r="27" spans="2:10" ht="22.5" customHeight="1" x14ac:dyDescent="0.2">
      <c r="B27" s="78"/>
      <c r="C27" s="262"/>
      <c r="D27" s="262"/>
      <c r="E27" s="263"/>
      <c r="F27" s="89"/>
      <c r="G27" s="89"/>
      <c r="H27" s="83"/>
      <c r="I27" s="84"/>
      <c r="J27" s="97" t="str">
        <f t="shared" si="2"/>
        <v/>
      </c>
    </row>
    <row r="28" spans="2:10" ht="22.5" customHeight="1" x14ac:dyDescent="0.2">
      <c r="B28" s="78"/>
      <c r="C28" s="262"/>
      <c r="D28" s="262"/>
      <c r="E28" s="263"/>
      <c r="F28" s="89"/>
      <c r="G28" s="89"/>
      <c r="H28" s="83"/>
      <c r="I28" s="84"/>
      <c r="J28" s="97" t="str">
        <f t="shared" si="2"/>
        <v/>
      </c>
    </row>
    <row r="29" spans="2:10" ht="22.5" customHeight="1" x14ac:dyDescent="0.2">
      <c r="B29" s="78"/>
      <c r="C29" s="262"/>
      <c r="D29" s="262"/>
      <c r="E29" s="263"/>
      <c r="F29" s="89"/>
      <c r="G29" s="89"/>
      <c r="H29" s="83"/>
      <c r="I29" s="84"/>
      <c r="J29" s="97" t="str">
        <f t="shared" si="2"/>
        <v/>
      </c>
    </row>
    <row r="30" spans="2:10" ht="22.5" customHeight="1" x14ac:dyDescent="0.2">
      <c r="B30" s="78"/>
      <c r="C30" s="262"/>
      <c r="D30" s="262"/>
      <c r="E30" s="263"/>
      <c r="F30" s="89"/>
      <c r="G30" s="89"/>
      <c r="H30" s="83"/>
      <c r="I30" s="84"/>
      <c r="J30" s="97" t="str">
        <f t="shared" si="2"/>
        <v/>
      </c>
    </row>
    <row r="31" spans="2:10" ht="22.5" customHeight="1" x14ac:dyDescent="0.2">
      <c r="B31" s="78"/>
      <c r="C31" s="262"/>
      <c r="D31" s="262"/>
      <c r="E31" s="263"/>
      <c r="F31" s="89"/>
      <c r="G31" s="89"/>
      <c r="H31" s="83"/>
      <c r="I31" s="84"/>
      <c r="J31" s="97" t="str">
        <f t="shared" si="2"/>
        <v/>
      </c>
    </row>
    <row r="32" spans="2:10" ht="22.5" customHeight="1" thickBot="1" x14ac:dyDescent="0.25">
      <c r="B32" s="79"/>
      <c r="C32" s="264"/>
      <c r="D32" s="264"/>
      <c r="E32" s="265"/>
      <c r="F32" s="80"/>
      <c r="G32" s="80"/>
      <c r="H32" s="85"/>
      <c r="I32" s="86"/>
      <c r="J32" s="97" t="str">
        <f t="shared" si="2"/>
        <v/>
      </c>
    </row>
    <row r="33" spans="2:10" ht="26.25" customHeight="1" thickTop="1" thickBot="1" x14ac:dyDescent="0.25">
      <c r="B33" s="11"/>
      <c r="C33" s="11"/>
      <c r="D33" s="268" t="s">
        <v>103</v>
      </c>
      <c r="E33" s="268"/>
      <c r="F33" s="268"/>
      <c r="G33" s="269"/>
      <c r="H33" s="81" t="str">
        <f>IF(SUM(H7:H32)=0,"",SUM(H7:H32))</f>
        <v/>
      </c>
      <c r="I33" s="82" t="str">
        <f>IF(SUM(I7:I32)=0,"",SUM(I7:I32))</f>
        <v/>
      </c>
      <c r="J33" s="82" t="str">
        <f>IF(SUM(J7:J32)=0,"",SUM(J7:J32))</f>
        <v/>
      </c>
    </row>
    <row r="34" spans="2:10" ht="6" customHeight="1" thickTop="1" x14ac:dyDescent="0.2">
      <c r="B34" s="11"/>
      <c r="C34" s="11"/>
      <c r="G34" s="32"/>
      <c r="H34" s="115"/>
      <c r="I34" s="115"/>
      <c r="J34" s="115"/>
    </row>
    <row r="35" spans="2:10" ht="18" customHeight="1" x14ac:dyDescent="0.2">
      <c r="H35" s="30"/>
      <c r="J35" s="42" t="s">
        <v>59</v>
      </c>
    </row>
    <row r="36" spans="2:10" x14ac:dyDescent="0.2">
      <c r="F36" s="258"/>
      <c r="G36" s="259"/>
    </row>
    <row r="37" spans="2:10" ht="9.75" customHeight="1" x14ac:dyDescent="0.2"/>
  </sheetData>
  <mergeCells count="32">
    <mergeCell ref="D33:G33"/>
    <mergeCell ref="C28:E28"/>
    <mergeCell ref="B3:F3"/>
    <mergeCell ref="H3:J3"/>
    <mergeCell ref="C6:E6"/>
    <mergeCell ref="C7:E7"/>
    <mergeCell ref="C22:E22"/>
    <mergeCell ref="C11:E11"/>
    <mergeCell ref="C12:E12"/>
    <mergeCell ref="C13:E13"/>
    <mergeCell ref="C14:E14"/>
    <mergeCell ref="C23:E23"/>
    <mergeCell ref="C24:E24"/>
    <mergeCell ref="C25:E25"/>
    <mergeCell ref="C26:E26"/>
    <mergeCell ref="C27:E27"/>
    <mergeCell ref="G4:J4"/>
    <mergeCell ref="C15:E15"/>
    <mergeCell ref="C16:E16"/>
    <mergeCell ref="F36:G36"/>
    <mergeCell ref="C8:E8"/>
    <mergeCell ref="C17:E17"/>
    <mergeCell ref="C18:E18"/>
    <mergeCell ref="C19:E19"/>
    <mergeCell ref="C20:E20"/>
    <mergeCell ref="C21:E21"/>
    <mergeCell ref="C9:E9"/>
    <mergeCell ref="C10:E10"/>
    <mergeCell ref="C29:E29"/>
    <mergeCell ref="C30:E30"/>
    <mergeCell ref="C31:E31"/>
    <mergeCell ref="C32:E32"/>
  </mergeCells>
  <pageMargins left="0" right="0" top="0" bottom="0" header="0.51181102362204722" footer="0.51181102362204722"/>
  <pageSetup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5B756F-B568-4529-A065-3410D65884A4}">
  <sheetPr codeName="Sheet14">
    <tabColor theme="6" tint="0.59999389629810485"/>
  </sheetPr>
  <dimension ref="A1:M18"/>
  <sheetViews>
    <sheetView zoomScaleNormal="100" workbookViewId="0">
      <selection activeCell="J14" sqref="J14"/>
    </sheetView>
  </sheetViews>
  <sheetFormatPr defaultColWidth="9.140625" defaultRowHeight="12.75" x14ac:dyDescent="0.2"/>
  <cols>
    <col min="1" max="1" width="1.140625" style="1" customWidth="1"/>
    <col min="2" max="2" width="4.5703125" style="1" customWidth="1"/>
    <col min="3" max="3" width="9.7109375" style="1" customWidth="1"/>
    <col min="4" max="4" width="31.140625" style="1" customWidth="1"/>
    <col min="5" max="5" width="6.85546875" style="1" customWidth="1"/>
    <col min="6" max="6" width="13.7109375" style="1" customWidth="1"/>
    <col min="7" max="7" width="12.140625" style="1" customWidth="1"/>
    <col min="8" max="8" width="13.140625" style="1" customWidth="1"/>
    <col min="9" max="9" width="13.7109375" style="1" customWidth="1"/>
    <col min="10" max="10" width="13.42578125" style="1" customWidth="1"/>
    <col min="11" max="11" width="12.28515625" style="1" customWidth="1"/>
    <col min="12" max="12" width="12.85546875" style="1" customWidth="1"/>
    <col min="13" max="13" width="7.85546875" style="1" customWidth="1"/>
    <col min="14" max="14" width="3.5703125" style="1" customWidth="1"/>
    <col min="15" max="15" width="10.42578125" style="1" customWidth="1"/>
    <col min="16" max="16" width="12.42578125" style="1" customWidth="1"/>
    <col min="17" max="16384" width="9.140625" style="1"/>
  </cols>
  <sheetData>
    <row r="1" spans="1:13" ht="3.75" customHeight="1" x14ac:dyDescent="0.2"/>
    <row r="2" spans="1:13" ht="32.25" customHeight="1" x14ac:dyDescent="0.2">
      <c r="B2" s="99" t="s">
        <v>29</v>
      </c>
      <c r="C2" s="13"/>
      <c r="D2" s="13"/>
      <c r="E2" s="13"/>
      <c r="F2" s="13"/>
      <c r="G2" s="13"/>
      <c r="H2" s="13"/>
      <c r="I2" s="13"/>
      <c r="J2" s="13"/>
      <c r="K2" s="13"/>
      <c r="L2" s="13"/>
    </row>
    <row r="3" spans="1:13" s="4" customFormat="1" ht="34.5" customHeight="1" x14ac:dyDescent="0.25">
      <c r="B3" s="273" t="s">
        <v>107</v>
      </c>
      <c r="C3" s="273"/>
      <c r="D3" s="273"/>
      <c r="E3" s="8" t="s">
        <v>38</v>
      </c>
      <c r="F3" s="256" t="str">
        <f>IF(COVER!H9="","",COVER!H9)</f>
        <v/>
      </c>
      <c r="G3" s="256"/>
      <c r="H3" s="256"/>
      <c r="I3" s="67"/>
      <c r="J3" s="67"/>
      <c r="K3" s="67"/>
    </row>
    <row r="4" spans="1:13" s="4" customFormat="1" ht="20.25" customHeight="1" x14ac:dyDescent="0.2">
      <c r="B4" s="5" t="s">
        <v>41</v>
      </c>
      <c r="C4" s="5"/>
      <c r="D4" s="23" t="str">
        <f>IF(COVER!H7="","",COVER!H7)</f>
        <v/>
      </c>
      <c r="E4" s="8" t="s">
        <v>40</v>
      </c>
      <c r="F4" s="256" t="str">
        <f>IF(COVER!H11="","",COVER!H11)</f>
        <v/>
      </c>
      <c r="G4" s="256"/>
      <c r="H4" s="256"/>
      <c r="I4" s="256"/>
      <c r="J4" s="67"/>
      <c r="K4" s="67"/>
    </row>
    <row r="5" spans="1:13" ht="5.25" customHeight="1" thickBot="1" x14ac:dyDescent="0.25"/>
    <row r="6" spans="1:13" ht="157.15" customHeight="1" thickTop="1" thickBot="1" x14ac:dyDescent="0.25">
      <c r="A6" s="4"/>
      <c r="B6" s="316" t="s">
        <v>106</v>
      </c>
      <c r="C6" s="317"/>
      <c r="D6" s="317"/>
      <c r="E6" s="318"/>
      <c r="F6" s="156" t="s">
        <v>185</v>
      </c>
      <c r="G6" s="141" t="s">
        <v>173</v>
      </c>
      <c r="H6" s="137" t="s">
        <v>184</v>
      </c>
      <c r="I6" s="138" t="s">
        <v>182</v>
      </c>
      <c r="J6" s="221" t="s">
        <v>176</v>
      </c>
      <c r="K6" s="230" t="s">
        <v>183</v>
      </c>
    </row>
    <row r="7" spans="1:13" ht="40.5" customHeight="1" thickTop="1" x14ac:dyDescent="0.2">
      <c r="B7" s="251"/>
      <c r="C7" s="271"/>
      <c r="D7" s="271"/>
      <c r="E7" s="272"/>
      <c r="F7" s="157"/>
      <c r="G7" s="142">
        <f>F7*0.15</f>
        <v>0</v>
      </c>
      <c r="H7" s="136"/>
      <c r="I7" s="145"/>
      <c r="J7" s="222">
        <f t="shared" ref="J7:J13" si="0">MIN(I7,G7)</f>
        <v>0</v>
      </c>
      <c r="K7" s="231">
        <f>-(J7-I7)</f>
        <v>0</v>
      </c>
    </row>
    <row r="8" spans="1:13" ht="40.5" customHeight="1" x14ac:dyDescent="0.2">
      <c r="B8" s="319"/>
      <c r="C8" s="262"/>
      <c r="D8" s="262"/>
      <c r="E8" s="263"/>
      <c r="F8" s="158"/>
      <c r="G8" s="142">
        <f t="shared" ref="G8:G12" si="1">F8*0.15</f>
        <v>0</v>
      </c>
      <c r="H8" s="139"/>
      <c r="J8" s="222">
        <f t="shared" si="0"/>
        <v>0</v>
      </c>
      <c r="K8" s="231">
        <f t="shared" ref="K8:K13" si="2">-(J8-I8)</f>
        <v>0</v>
      </c>
    </row>
    <row r="9" spans="1:13" ht="40.5" customHeight="1" x14ac:dyDescent="0.2">
      <c r="B9" s="319"/>
      <c r="C9" s="262"/>
      <c r="D9" s="262"/>
      <c r="E9" s="263"/>
      <c r="F9" s="158"/>
      <c r="G9" s="142">
        <f t="shared" si="1"/>
        <v>0</v>
      </c>
      <c r="H9" s="139"/>
      <c r="I9" s="146"/>
      <c r="J9" s="222">
        <f t="shared" si="0"/>
        <v>0</v>
      </c>
      <c r="K9" s="231">
        <f t="shared" si="2"/>
        <v>0</v>
      </c>
    </row>
    <row r="10" spans="1:13" ht="40.5" customHeight="1" x14ac:dyDescent="0.2">
      <c r="B10" s="319"/>
      <c r="C10" s="262"/>
      <c r="D10" s="262"/>
      <c r="E10" s="263"/>
      <c r="F10" s="158"/>
      <c r="G10" s="142">
        <f t="shared" si="1"/>
        <v>0</v>
      </c>
      <c r="H10" s="139"/>
      <c r="I10" s="146"/>
      <c r="J10" s="222">
        <f t="shared" si="0"/>
        <v>0</v>
      </c>
      <c r="K10" s="231">
        <f t="shared" si="2"/>
        <v>0</v>
      </c>
    </row>
    <row r="11" spans="1:13" ht="32.25" customHeight="1" x14ac:dyDescent="0.2">
      <c r="B11" s="319"/>
      <c r="C11" s="262"/>
      <c r="D11" s="262"/>
      <c r="E11" s="263"/>
      <c r="F11" s="158"/>
      <c r="G11" s="142">
        <f t="shared" si="1"/>
        <v>0</v>
      </c>
      <c r="H11" s="139"/>
      <c r="I11" s="146"/>
      <c r="J11" s="222">
        <f t="shared" si="0"/>
        <v>0</v>
      </c>
      <c r="K11" s="231">
        <f t="shared" si="2"/>
        <v>0</v>
      </c>
    </row>
    <row r="12" spans="1:13" ht="40.5" customHeight="1" x14ac:dyDescent="0.2">
      <c r="B12" s="319"/>
      <c r="C12" s="262"/>
      <c r="D12" s="262"/>
      <c r="E12" s="263"/>
      <c r="F12" s="158"/>
      <c r="G12" s="142">
        <f t="shared" si="1"/>
        <v>0</v>
      </c>
      <c r="H12" s="139"/>
      <c r="I12" s="146"/>
      <c r="J12" s="222">
        <f t="shared" si="0"/>
        <v>0</v>
      </c>
      <c r="K12" s="231">
        <f t="shared" si="2"/>
        <v>0</v>
      </c>
    </row>
    <row r="13" spans="1:13" ht="40.5" customHeight="1" thickBot="1" x14ac:dyDescent="0.25">
      <c r="B13" s="320"/>
      <c r="C13" s="264"/>
      <c r="D13" s="264"/>
      <c r="E13" s="265"/>
      <c r="F13" s="159"/>
      <c r="G13" s="142">
        <f>F13*0.15</f>
        <v>0</v>
      </c>
      <c r="H13" s="140"/>
      <c r="I13" s="147"/>
      <c r="J13" s="229">
        <f t="shared" si="0"/>
        <v>0</v>
      </c>
      <c r="K13" s="232">
        <f t="shared" si="2"/>
        <v>0</v>
      </c>
    </row>
    <row r="14" spans="1:13" ht="24" customHeight="1" thickTop="1" thickBot="1" x14ac:dyDescent="0.25">
      <c r="B14" s="11"/>
      <c r="C14" s="11"/>
      <c r="D14" s="268" t="s">
        <v>111</v>
      </c>
      <c r="E14" s="268"/>
      <c r="F14" s="268"/>
      <c r="G14" s="268"/>
      <c r="H14" s="268"/>
      <c r="I14" s="268"/>
      <c r="J14" s="536">
        <f>SUM(J7:J13)</f>
        <v>0</v>
      </c>
      <c r="K14" s="115"/>
    </row>
    <row r="15" spans="1:13" ht="6" customHeight="1" thickTop="1" x14ac:dyDescent="0.2">
      <c r="B15" s="11"/>
      <c r="C15" s="11"/>
      <c r="I15" s="32"/>
      <c r="J15" s="32"/>
      <c r="K15" s="117"/>
      <c r="L15" s="117"/>
      <c r="M15" s="117"/>
    </row>
    <row r="16" spans="1:13" ht="18" customHeight="1" x14ac:dyDescent="0.2">
      <c r="K16" s="42" t="s">
        <v>59</v>
      </c>
    </row>
    <row r="17" spans="6:10" x14ac:dyDescent="0.2">
      <c r="F17" s="258"/>
      <c r="G17" s="258"/>
      <c r="H17" s="258"/>
      <c r="I17" s="258"/>
      <c r="J17" s="110"/>
    </row>
    <row r="18" spans="6:10" ht="9.75" customHeight="1" x14ac:dyDescent="0.2"/>
  </sheetData>
  <mergeCells count="13">
    <mergeCell ref="F17:I17"/>
    <mergeCell ref="B3:D3"/>
    <mergeCell ref="B6:E6"/>
    <mergeCell ref="B7:E7"/>
    <mergeCell ref="B8:E8"/>
    <mergeCell ref="B9:E9"/>
    <mergeCell ref="B10:E10"/>
    <mergeCell ref="B11:E11"/>
    <mergeCell ref="B12:E12"/>
    <mergeCell ref="B13:E13"/>
    <mergeCell ref="F3:H3"/>
    <mergeCell ref="F4:I4"/>
    <mergeCell ref="D14:I14"/>
  </mergeCells>
  <pageMargins left="0" right="0" top="0.15748031496062992" bottom="0.35433070866141736" header="0.31496062992125984" footer="0.31496062992125984"/>
  <pageSetup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2797E4-CED7-40E7-906D-E1F54D75A72F}">
  <sheetPr codeName="Sheet15">
    <tabColor theme="7" tint="0.59999389629810485"/>
  </sheetPr>
  <dimension ref="B1:J25"/>
  <sheetViews>
    <sheetView zoomScaleNormal="100" workbookViewId="0">
      <selection activeCell="B9" sqref="B9"/>
    </sheetView>
  </sheetViews>
  <sheetFormatPr defaultColWidth="9.140625" defaultRowHeight="12.75" x14ac:dyDescent="0.2"/>
  <cols>
    <col min="1" max="1" width="1.140625" style="1" customWidth="1"/>
    <col min="2" max="2" width="5" style="1" customWidth="1"/>
    <col min="3" max="3" width="8.5703125" style="1" customWidth="1"/>
    <col min="4" max="4" width="40.42578125" style="1" customWidth="1"/>
    <col min="5" max="5" width="0.85546875" style="1" customWidth="1"/>
    <col min="6" max="6" width="9.140625" style="1" customWidth="1"/>
    <col min="7" max="7" width="8.7109375" style="1" customWidth="1"/>
    <col min="8" max="10" width="10.5703125" style="1" customWidth="1"/>
    <col min="11" max="11" width="12" style="1" customWidth="1"/>
    <col min="12" max="12" width="31.5703125" style="1" customWidth="1"/>
    <col min="13" max="13" width="12.42578125" style="1" customWidth="1"/>
    <col min="14" max="16384" width="9.140625" style="1"/>
  </cols>
  <sheetData>
    <row r="1" spans="2:10" ht="3.75" customHeight="1" x14ac:dyDescent="0.2"/>
    <row r="2" spans="2:10" ht="32.25" customHeight="1" x14ac:dyDescent="0.2">
      <c r="B2" s="99" t="s">
        <v>29</v>
      </c>
      <c r="C2" s="13"/>
      <c r="D2" s="13"/>
      <c r="E2" s="13"/>
      <c r="F2" s="13"/>
      <c r="G2" s="13"/>
      <c r="H2" s="13"/>
      <c r="I2" s="13"/>
    </row>
    <row r="3" spans="2:10" s="4" customFormat="1" ht="30" customHeight="1" x14ac:dyDescent="0.25">
      <c r="B3" s="273" t="s">
        <v>129</v>
      </c>
      <c r="C3" s="273"/>
      <c r="D3" s="273"/>
      <c r="E3" s="273"/>
      <c r="F3" s="273"/>
      <c r="G3" s="8" t="s">
        <v>38</v>
      </c>
      <c r="H3" s="256" t="str">
        <f>IF(COVER!H9="","",COVER!H9)</f>
        <v/>
      </c>
      <c r="I3" s="256"/>
      <c r="J3" s="256"/>
    </row>
    <row r="4" spans="2:10" s="4" customFormat="1" ht="20.25" customHeight="1" x14ac:dyDescent="0.2">
      <c r="B4" s="112" t="s">
        <v>41</v>
      </c>
      <c r="C4" s="5"/>
      <c r="D4" s="23" t="str">
        <f>IF(COVER!H7="","",COVER!H7)</f>
        <v/>
      </c>
      <c r="F4" s="8" t="s">
        <v>40</v>
      </c>
      <c r="G4" s="256" t="str">
        <f>IF(COVER!H11="","",COVER!H11)</f>
        <v/>
      </c>
      <c r="H4" s="315"/>
      <c r="I4" s="315"/>
      <c r="J4" s="315"/>
    </row>
    <row r="5" spans="2:10" s="4" customFormat="1" ht="11.45" customHeight="1" x14ac:dyDescent="0.2">
      <c r="B5" s="112"/>
      <c r="C5" s="5"/>
      <c r="D5" s="67"/>
      <c r="G5" s="8"/>
      <c r="H5" s="67"/>
      <c r="I5" s="67"/>
      <c r="J5" s="67"/>
    </row>
    <row r="6" spans="2:10" s="4" customFormat="1" ht="20.25" customHeight="1" x14ac:dyDescent="0.2">
      <c r="B6" s="150" t="s">
        <v>128</v>
      </c>
      <c r="C6" s="24"/>
      <c r="D6" s="24"/>
      <c r="E6" s="24"/>
      <c r="F6" s="24"/>
      <c r="G6" s="24"/>
      <c r="H6" s="149"/>
      <c r="I6" s="67"/>
      <c r="J6" s="67"/>
    </row>
    <row r="7" spans="2:10" ht="7.9" customHeight="1" thickBot="1" x14ac:dyDescent="0.25"/>
    <row r="8" spans="2:10" ht="25.5" customHeight="1" thickTop="1" thickBot="1" x14ac:dyDescent="0.25">
      <c r="B8" s="75" t="s">
        <v>60</v>
      </c>
      <c r="C8" s="270" t="s">
        <v>98</v>
      </c>
      <c r="D8" s="270"/>
      <c r="E8" s="254"/>
      <c r="F8" s="55" t="s">
        <v>14</v>
      </c>
      <c r="G8" s="55" t="s">
        <v>27</v>
      </c>
      <c r="H8" s="72" t="s">
        <v>68</v>
      </c>
      <c r="I8" s="56" t="s">
        <v>66</v>
      </c>
      <c r="J8" s="15" t="s">
        <v>17</v>
      </c>
    </row>
    <row r="9" spans="2:10" ht="36" customHeight="1" thickTop="1" x14ac:dyDescent="0.2">
      <c r="B9" s="78"/>
      <c r="C9" s="262"/>
      <c r="D9" s="262"/>
      <c r="E9" s="263"/>
      <c r="F9" s="113"/>
      <c r="G9" s="113"/>
      <c r="H9" s="83"/>
      <c r="I9" s="84"/>
      <c r="J9" s="97" t="str">
        <f t="shared" ref="J9:J10" si="0">IF(H9+I9=0,"",H9+I9)</f>
        <v/>
      </c>
    </row>
    <row r="10" spans="2:10" ht="36" customHeight="1" x14ac:dyDescent="0.2">
      <c r="B10" s="78"/>
      <c r="C10" s="321"/>
      <c r="D10" s="321"/>
      <c r="E10" s="322"/>
      <c r="F10" s="113"/>
      <c r="G10" s="113"/>
      <c r="H10" s="83"/>
      <c r="I10" s="84"/>
      <c r="J10" s="97" t="str">
        <f t="shared" si="0"/>
        <v/>
      </c>
    </row>
    <row r="11" spans="2:10" ht="36" customHeight="1" x14ac:dyDescent="0.2">
      <c r="B11" s="78"/>
      <c r="C11" s="321"/>
      <c r="D11" s="321"/>
      <c r="E11" s="322"/>
      <c r="F11" s="113"/>
      <c r="G11" s="113"/>
      <c r="H11" s="83"/>
      <c r="I11" s="84"/>
      <c r="J11" s="97"/>
    </row>
    <row r="12" spans="2:10" ht="36" customHeight="1" x14ac:dyDescent="0.2">
      <c r="B12" s="78"/>
      <c r="C12" s="321"/>
      <c r="D12" s="321"/>
      <c r="E12" s="322"/>
      <c r="F12" s="113"/>
      <c r="G12" s="113"/>
      <c r="H12" s="83"/>
      <c r="I12" s="84"/>
      <c r="J12" s="97"/>
    </row>
    <row r="13" spans="2:10" ht="36" customHeight="1" x14ac:dyDescent="0.2">
      <c r="B13" s="78"/>
      <c r="C13" s="262"/>
      <c r="D13" s="262"/>
      <c r="E13" s="263"/>
      <c r="F13" s="113"/>
      <c r="G13" s="113"/>
      <c r="H13" s="83"/>
      <c r="I13" s="84"/>
      <c r="J13" s="97" t="str">
        <f t="shared" ref="J13:J22" si="1">IF(H13+I13=0,"",H13+I13)</f>
        <v/>
      </c>
    </row>
    <row r="14" spans="2:10" ht="36" customHeight="1" x14ac:dyDescent="0.2">
      <c r="B14" s="78"/>
      <c r="C14" s="321"/>
      <c r="D14" s="321"/>
      <c r="E14" s="322"/>
      <c r="F14" s="113"/>
      <c r="G14" s="113"/>
      <c r="H14" s="83"/>
      <c r="I14" s="84"/>
      <c r="J14" s="97" t="str">
        <f t="shared" si="1"/>
        <v/>
      </c>
    </row>
    <row r="15" spans="2:10" ht="36" customHeight="1" x14ac:dyDescent="0.2">
      <c r="B15" s="78"/>
      <c r="C15" s="321"/>
      <c r="D15" s="321"/>
      <c r="E15" s="322"/>
      <c r="F15" s="113"/>
      <c r="G15" s="113"/>
      <c r="H15" s="83"/>
      <c r="I15" s="84"/>
      <c r="J15" s="97"/>
    </row>
    <row r="16" spans="2:10" ht="36" customHeight="1" x14ac:dyDescent="0.2">
      <c r="B16" s="78"/>
      <c r="C16" s="321"/>
      <c r="D16" s="321"/>
      <c r="E16" s="322"/>
      <c r="F16" s="113"/>
      <c r="G16" s="113"/>
      <c r="H16" s="83"/>
      <c r="I16" s="84"/>
      <c r="J16" s="97"/>
    </row>
    <row r="17" spans="2:10" ht="36" customHeight="1" x14ac:dyDescent="0.2">
      <c r="B17" s="78"/>
      <c r="C17" s="321"/>
      <c r="D17" s="321"/>
      <c r="E17" s="322"/>
      <c r="F17" s="113"/>
      <c r="G17" s="113"/>
      <c r="H17" s="83"/>
      <c r="I17" s="84"/>
      <c r="J17" s="97"/>
    </row>
    <row r="18" spans="2:10" ht="36" customHeight="1" x14ac:dyDescent="0.2">
      <c r="B18" s="78"/>
      <c r="C18" s="321"/>
      <c r="D18" s="321"/>
      <c r="E18" s="322"/>
      <c r="F18" s="113"/>
      <c r="G18" s="113"/>
      <c r="H18" s="83"/>
      <c r="I18" s="84"/>
      <c r="J18" s="97" t="str">
        <f t="shared" si="1"/>
        <v/>
      </c>
    </row>
    <row r="19" spans="2:10" ht="36" customHeight="1" x14ac:dyDescent="0.2">
      <c r="B19" s="78"/>
      <c r="C19" s="321"/>
      <c r="D19" s="321"/>
      <c r="E19" s="322"/>
      <c r="F19" s="113"/>
      <c r="G19" s="113"/>
      <c r="H19" s="83"/>
      <c r="I19" s="84"/>
      <c r="J19" s="97" t="str">
        <f t="shared" si="1"/>
        <v/>
      </c>
    </row>
    <row r="20" spans="2:10" ht="36" customHeight="1" x14ac:dyDescent="0.2">
      <c r="B20" s="78"/>
      <c r="C20" s="321"/>
      <c r="D20" s="321"/>
      <c r="E20" s="322"/>
      <c r="F20" s="113"/>
      <c r="G20" s="113"/>
      <c r="H20" s="83"/>
      <c r="I20" s="84"/>
      <c r="J20" s="97" t="str">
        <f t="shared" si="1"/>
        <v/>
      </c>
    </row>
    <row r="21" spans="2:10" ht="36" customHeight="1" x14ac:dyDescent="0.2">
      <c r="B21" s="78"/>
      <c r="C21" s="321"/>
      <c r="D21" s="321"/>
      <c r="E21" s="322"/>
      <c r="F21" s="113"/>
      <c r="G21" s="113"/>
      <c r="H21" s="83"/>
      <c r="I21" s="84"/>
      <c r="J21" s="97" t="str">
        <f t="shared" si="1"/>
        <v/>
      </c>
    </row>
    <row r="22" spans="2:10" ht="36" customHeight="1" thickBot="1" x14ac:dyDescent="0.25">
      <c r="B22" s="79"/>
      <c r="C22" s="264"/>
      <c r="D22" s="264"/>
      <c r="E22" s="265"/>
      <c r="F22" s="114"/>
      <c r="G22" s="114"/>
      <c r="H22" s="85"/>
      <c r="I22" s="86"/>
      <c r="J22" s="97" t="str">
        <f t="shared" si="1"/>
        <v/>
      </c>
    </row>
    <row r="23" spans="2:10" ht="26.25" customHeight="1" thickTop="1" thickBot="1" x14ac:dyDescent="0.25">
      <c r="B23" s="11"/>
      <c r="C23" s="11"/>
      <c r="G23" s="32" t="s">
        <v>76</v>
      </c>
      <c r="H23" s="81" t="str">
        <f>IF(SUM(H13:H22)=0,"",SUM(H13:H22))</f>
        <v/>
      </c>
      <c r="I23" s="82" t="str">
        <f>IF(SUM(I13:I22)=0,"",SUM(I13:I22))</f>
        <v/>
      </c>
      <c r="J23" s="82" t="str">
        <f>IF(SUM(J13:J22)=0,"",SUM(J13:J22))</f>
        <v/>
      </c>
    </row>
    <row r="24" spans="2:10" ht="18" customHeight="1" thickTop="1" x14ac:dyDescent="0.2">
      <c r="H24" s="30"/>
      <c r="J24" s="42" t="s">
        <v>59</v>
      </c>
    </row>
    <row r="25" spans="2:10" x14ac:dyDescent="0.2">
      <c r="F25" s="258"/>
      <c r="G25" s="259"/>
    </row>
  </sheetData>
  <mergeCells count="19">
    <mergeCell ref="H3:J3"/>
    <mergeCell ref="C8:E8"/>
    <mergeCell ref="C13:E13"/>
    <mergeCell ref="C14:E14"/>
    <mergeCell ref="C9:E9"/>
    <mergeCell ref="C10:E10"/>
    <mergeCell ref="C11:E11"/>
    <mergeCell ref="C12:E12"/>
    <mergeCell ref="B3:F3"/>
    <mergeCell ref="G4:J4"/>
    <mergeCell ref="C15:E15"/>
    <mergeCell ref="F25:G25"/>
    <mergeCell ref="C22:E22"/>
    <mergeCell ref="C16:E16"/>
    <mergeCell ref="C17:E17"/>
    <mergeCell ref="C18:E18"/>
    <mergeCell ref="C19:E19"/>
    <mergeCell ref="C20:E20"/>
    <mergeCell ref="C21:E21"/>
  </mergeCells>
  <pageMargins left="0" right="0" top="0" bottom="0" header="0.51181102362204722" footer="0.51181102362204722"/>
  <pageSetup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0630AC-6BA6-492C-B0D8-58246029D0F3}">
  <sheetPr codeName="Sheet16">
    <tabColor theme="7" tint="0.59999389629810485"/>
  </sheetPr>
  <dimension ref="B1:J24"/>
  <sheetViews>
    <sheetView zoomScaleNormal="100" workbookViewId="0">
      <selection activeCell="B7" sqref="B7"/>
    </sheetView>
  </sheetViews>
  <sheetFormatPr defaultColWidth="9.140625" defaultRowHeight="12.75" x14ac:dyDescent="0.2"/>
  <cols>
    <col min="1" max="1" width="1.140625" style="1" customWidth="1"/>
    <col min="2" max="2" width="5" style="1" customWidth="1"/>
    <col min="3" max="3" width="8.5703125" style="1" customWidth="1"/>
    <col min="4" max="4" width="40.42578125" style="1" customWidth="1"/>
    <col min="5" max="5" width="0.85546875" style="1" customWidth="1"/>
    <col min="6" max="6" width="9.140625" style="1" customWidth="1"/>
    <col min="7" max="7" width="8.7109375" style="1" customWidth="1"/>
    <col min="8" max="10" width="10.5703125" style="1" customWidth="1"/>
    <col min="11" max="11" width="12" style="1" customWidth="1"/>
    <col min="12" max="12" width="31.5703125" style="1" customWidth="1"/>
    <col min="13" max="13" width="12.42578125" style="1" customWidth="1"/>
    <col min="14" max="16384" width="9.140625" style="1"/>
  </cols>
  <sheetData>
    <row r="1" spans="2:10" ht="3.75" customHeight="1" x14ac:dyDescent="0.2"/>
    <row r="2" spans="2:10" ht="32.25" customHeight="1" x14ac:dyDescent="0.2">
      <c r="B2" s="99" t="s">
        <v>29</v>
      </c>
      <c r="C2" s="13"/>
      <c r="D2" s="13"/>
      <c r="E2" s="13"/>
      <c r="F2" s="13"/>
      <c r="G2" s="13"/>
      <c r="H2" s="13"/>
      <c r="I2" s="13"/>
    </row>
    <row r="3" spans="2:10" s="4" customFormat="1" ht="30" customHeight="1" x14ac:dyDescent="0.25">
      <c r="B3" s="273" t="s">
        <v>144</v>
      </c>
      <c r="C3" s="326"/>
      <c r="D3" s="326"/>
      <c r="G3" s="8" t="s">
        <v>38</v>
      </c>
      <c r="H3" s="256" t="str">
        <f>IF(COVER!H9="","",COVER!H9)</f>
        <v/>
      </c>
      <c r="I3" s="256"/>
      <c r="J3" s="256"/>
    </row>
    <row r="4" spans="2:10" s="4" customFormat="1" ht="20.25" customHeight="1" x14ac:dyDescent="0.2">
      <c r="B4" s="112" t="s">
        <v>41</v>
      </c>
      <c r="C4" s="5"/>
      <c r="D4" s="23" t="str">
        <f>IF(COVER!H7="","",COVER!H7)</f>
        <v/>
      </c>
      <c r="F4" s="8" t="s">
        <v>40</v>
      </c>
      <c r="G4" s="256" t="str">
        <f>IF(COVER!H11="","",COVER!H11)</f>
        <v/>
      </c>
      <c r="H4" s="315"/>
      <c r="I4" s="315"/>
      <c r="J4" s="315"/>
    </row>
    <row r="5" spans="2:10" ht="5.25" customHeight="1" thickBot="1" x14ac:dyDescent="0.25"/>
    <row r="6" spans="2:10" ht="25.5" customHeight="1" thickTop="1" thickBot="1" x14ac:dyDescent="0.25">
      <c r="B6" s="75" t="s">
        <v>60</v>
      </c>
      <c r="C6" s="270" t="s">
        <v>99</v>
      </c>
      <c r="D6" s="270"/>
      <c r="E6" s="254"/>
      <c r="F6" s="55" t="s">
        <v>14</v>
      </c>
      <c r="G6" s="55" t="s">
        <v>27</v>
      </c>
      <c r="H6" s="72" t="s">
        <v>68</v>
      </c>
      <c r="I6" s="56" t="s">
        <v>66</v>
      </c>
      <c r="J6" s="15" t="s">
        <v>17</v>
      </c>
    </row>
    <row r="7" spans="2:10" ht="36" customHeight="1" thickTop="1" x14ac:dyDescent="0.2">
      <c r="B7" s="78"/>
      <c r="C7" s="323"/>
      <c r="D7" s="271"/>
      <c r="E7" s="272"/>
      <c r="F7" s="113"/>
      <c r="G7" s="113"/>
      <c r="H7" s="83"/>
      <c r="I7" s="84"/>
      <c r="J7" s="97" t="str">
        <f t="shared" ref="J7:J20" si="0">IF(H7+I7=0,"",H7+I7)</f>
        <v/>
      </c>
    </row>
    <row r="8" spans="2:10" ht="36" customHeight="1" x14ac:dyDescent="0.2">
      <c r="B8" s="78"/>
      <c r="C8" s="325"/>
      <c r="D8" s="262"/>
      <c r="E8" s="263"/>
      <c r="F8" s="113"/>
      <c r="G8" s="113"/>
      <c r="H8" s="83"/>
      <c r="I8" s="84"/>
      <c r="J8" s="97"/>
    </row>
    <row r="9" spans="2:10" ht="36" customHeight="1" x14ac:dyDescent="0.2">
      <c r="B9" s="78"/>
      <c r="C9" s="325"/>
      <c r="D9" s="262"/>
      <c r="E9" s="263"/>
      <c r="F9" s="113"/>
      <c r="G9" s="113"/>
      <c r="H9" s="83"/>
      <c r="I9" s="84"/>
      <c r="J9" s="97"/>
    </row>
    <row r="10" spans="2:10" ht="36" customHeight="1" x14ac:dyDescent="0.2">
      <c r="B10" s="78"/>
      <c r="C10" s="325"/>
      <c r="D10" s="262"/>
      <c r="E10" s="263"/>
      <c r="F10" s="113"/>
      <c r="G10" s="113"/>
      <c r="H10" s="83"/>
      <c r="I10" s="84"/>
      <c r="J10" s="97"/>
    </row>
    <row r="11" spans="2:10" ht="36" customHeight="1" x14ac:dyDescent="0.2">
      <c r="B11" s="78"/>
      <c r="C11" s="325"/>
      <c r="D11" s="262"/>
      <c r="E11" s="263"/>
      <c r="F11" s="113"/>
      <c r="G11" s="113"/>
      <c r="H11" s="83"/>
      <c r="I11" s="84"/>
      <c r="J11" s="97"/>
    </row>
    <row r="12" spans="2:10" ht="36" customHeight="1" x14ac:dyDescent="0.2">
      <c r="B12" s="78"/>
      <c r="C12" s="324"/>
      <c r="D12" s="321"/>
      <c r="E12" s="322"/>
      <c r="F12" s="113"/>
      <c r="G12" s="113"/>
      <c r="H12" s="83"/>
      <c r="I12" s="84"/>
      <c r="J12" s="97" t="str">
        <f t="shared" si="0"/>
        <v/>
      </c>
    </row>
    <row r="13" spans="2:10" ht="36" customHeight="1" x14ac:dyDescent="0.2">
      <c r="B13" s="78"/>
      <c r="C13" s="324"/>
      <c r="D13" s="321"/>
      <c r="E13" s="322"/>
      <c r="F13" s="113"/>
      <c r="G13" s="113"/>
      <c r="H13" s="83"/>
      <c r="I13" s="84"/>
      <c r="J13" s="97"/>
    </row>
    <row r="14" spans="2:10" ht="36" customHeight="1" x14ac:dyDescent="0.2">
      <c r="B14" s="78"/>
      <c r="C14" s="324"/>
      <c r="D14" s="321"/>
      <c r="E14" s="322"/>
      <c r="F14" s="113"/>
      <c r="G14" s="113"/>
      <c r="H14" s="83"/>
      <c r="I14" s="84"/>
      <c r="J14" s="97"/>
    </row>
    <row r="15" spans="2:10" ht="36" customHeight="1" x14ac:dyDescent="0.2">
      <c r="B15" s="78"/>
      <c r="C15" s="324"/>
      <c r="D15" s="321"/>
      <c r="E15" s="322"/>
      <c r="F15" s="113"/>
      <c r="G15" s="113"/>
      <c r="H15" s="83"/>
      <c r="I15" s="84"/>
      <c r="J15" s="97"/>
    </row>
    <row r="16" spans="2:10" ht="36" customHeight="1" x14ac:dyDescent="0.2">
      <c r="B16" s="78"/>
      <c r="C16" s="324"/>
      <c r="D16" s="321"/>
      <c r="E16" s="322"/>
      <c r="F16" s="113"/>
      <c r="G16" s="113"/>
      <c r="H16" s="83"/>
      <c r="I16" s="84"/>
      <c r="J16" s="97" t="str">
        <f t="shared" si="0"/>
        <v/>
      </c>
    </row>
    <row r="17" spans="2:10" ht="36" customHeight="1" x14ac:dyDescent="0.2">
      <c r="B17" s="78"/>
      <c r="C17" s="324"/>
      <c r="D17" s="321"/>
      <c r="E17" s="322"/>
      <c r="F17" s="113"/>
      <c r="G17" s="113"/>
      <c r="H17" s="83"/>
      <c r="I17" s="84"/>
      <c r="J17" s="97" t="str">
        <f t="shared" si="0"/>
        <v/>
      </c>
    </row>
    <row r="18" spans="2:10" ht="36" customHeight="1" x14ac:dyDescent="0.2">
      <c r="B18" s="78"/>
      <c r="C18" s="324"/>
      <c r="D18" s="321"/>
      <c r="E18" s="322"/>
      <c r="F18" s="113"/>
      <c r="G18" s="113"/>
      <c r="H18" s="83"/>
      <c r="I18" s="84"/>
      <c r="J18" s="97" t="str">
        <f t="shared" si="0"/>
        <v/>
      </c>
    </row>
    <row r="19" spans="2:10" ht="36" customHeight="1" x14ac:dyDescent="0.2">
      <c r="B19" s="78"/>
      <c r="C19" s="324"/>
      <c r="D19" s="321"/>
      <c r="E19" s="322"/>
      <c r="F19" s="113"/>
      <c r="G19" s="113"/>
      <c r="H19" s="83"/>
      <c r="I19" s="84"/>
      <c r="J19" s="97" t="str">
        <f t="shared" si="0"/>
        <v/>
      </c>
    </row>
    <row r="20" spans="2:10" ht="36" customHeight="1" thickBot="1" x14ac:dyDescent="0.25">
      <c r="B20" s="79"/>
      <c r="C20" s="327"/>
      <c r="D20" s="264"/>
      <c r="E20" s="265"/>
      <c r="F20" s="114"/>
      <c r="G20" s="114"/>
      <c r="H20" s="85"/>
      <c r="I20" s="86"/>
      <c r="J20" s="97" t="str">
        <f t="shared" si="0"/>
        <v/>
      </c>
    </row>
    <row r="21" spans="2:10" ht="26.25" customHeight="1" thickTop="1" thickBot="1" x14ac:dyDescent="0.25">
      <c r="B21" s="11"/>
      <c r="C21" s="11"/>
      <c r="G21" s="32" t="s">
        <v>76</v>
      </c>
      <c r="H21" s="81" t="str">
        <f>IF(SUM(H7:H20)=0,"",SUM(H7:H20))</f>
        <v/>
      </c>
      <c r="I21" s="82" t="str">
        <f>IF(SUM(I7:I20)=0,"",SUM(I7:I20))</f>
        <v/>
      </c>
      <c r="J21" s="82" t="str">
        <f>IF(SUM(J7:J20)=0,"",SUM(J7:J20))</f>
        <v/>
      </c>
    </row>
    <row r="22" spans="2:10" ht="5.25" customHeight="1" thickTop="1" x14ac:dyDescent="0.2"/>
    <row r="23" spans="2:10" ht="18" customHeight="1" x14ac:dyDescent="0.2">
      <c r="H23" s="30"/>
      <c r="J23" s="42" t="s">
        <v>59</v>
      </c>
    </row>
    <row r="24" spans="2:10" x14ac:dyDescent="0.2">
      <c r="F24" s="258"/>
      <c r="G24" s="259"/>
    </row>
  </sheetData>
  <mergeCells count="19">
    <mergeCell ref="C13:E13"/>
    <mergeCell ref="C14:E14"/>
    <mergeCell ref="C15:E15"/>
    <mergeCell ref="C17:E17"/>
    <mergeCell ref="F24:G24"/>
    <mergeCell ref="C16:E16"/>
    <mergeCell ref="C18:E18"/>
    <mergeCell ref="C19:E19"/>
    <mergeCell ref="C20:E20"/>
    <mergeCell ref="H3:J3"/>
    <mergeCell ref="C6:E6"/>
    <mergeCell ref="C7:E7"/>
    <mergeCell ref="C12:E12"/>
    <mergeCell ref="C8:E8"/>
    <mergeCell ref="C9:E9"/>
    <mergeCell ref="C10:E10"/>
    <mergeCell ref="B3:D3"/>
    <mergeCell ref="C11:E11"/>
    <mergeCell ref="G4:J4"/>
  </mergeCells>
  <pageMargins left="0" right="0" top="0" bottom="0" header="0.51181102362204722" footer="0.51181102362204722"/>
  <pageSetup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ED0F88-01B9-4374-AE46-EB6F60002E98}">
  <sheetPr codeName="Sheet17">
    <tabColor theme="7" tint="0.59999389629810485"/>
  </sheetPr>
  <dimension ref="B1:J22"/>
  <sheetViews>
    <sheetView zoomScaleNormal="100" workbookViewId="0">
      <selection activeCell="B7" sqref="B7"/>
    </sheetView>
  </sheetViews>
  <sheetFormatPr defaultColWidth="9.140625" defaultRowHeight="12.75" x14ac:dyDescent="0.2"/>
  <cols>
    <col min="1" max="1" width="1.140625" style="1" customWidth="1"/>
    <col min="2" max="2" width="5" style="1" customWidth="1"/>
    <col min="3" max="3" width="8.5703125" style="1" customWidth="1"/>
    <col min="4" max="4" width="40.42578125" style="1" customWidth="1"/>
    <col min="5" max="5" width="0.85546875" style="1" customWidth="1"/>
    <col min="6" max="6" width="9.140625" style="1" customWidth="1"/>
    <col min="7" max="7" width="8.7109375" style="1" customWidth="1"/>
    <col min="8" max="10" width="10.5703125" style="1" customWidth="1"/>
    <col min="11" max="11" width="12" style="1" customWidth="1"/>
    <col min="12" max="12" width="31.5703125" style="1" customWidth="1"/>
    <col min="13" max="13" width="12.42578125" style="1" customWidth="1"/>
    <col min="14" max="16384" width="9.140625" style="1"/>
  </cols>
  <sheetData>
    <row r="1" spans="2:10" ht="3.75" customHeight="1" x14ac:dyDescent="0.2"/>
    <row r="2" spans="2:10" ht="32.25" customHeight="1" x14ac:dyDescent="0.2">
      <c r="B2" s="99" t="s">
        <v>29</v>
      </c>
      <c r="C2" s="13"/>
      <c r="D2" s="13"/>
      <c r="E2" s="13"/>
      <c r="F2" s="13"/>
      <c r="G2" s="13"/>
      <c r="H2" s="13"/>
      <c r="I2" s="13"/>
    </row>
    <row r="3" spans="2:10" s="4" customFormat="1" ht="30" customHeight="1" x14ac:dyDescent="0.25">
      <c r="B3" s="273" t="s">
        <v>140</v>
      </c>
      <c r="C3" s="273"/>
      <c r="D3" s="273"/>
      <c r="E3" s="273"/>
      <c r="F3" s="273"/>
      <c r="G3" s="8" t="s">
        <v>38</v>
      </c>
      <c r="H3" s="256" t="str">
        <f>IF(COVER!H9="","",COVER!H9)</f>
        <v/>
      </c>
      <c r="I3" s="256"/>
      <c r="J3" s="256"/>
    </row>
    <row r="4" spans="2:10" s="4" customFormat="1" ht="20.25" customHeight="1" x14ac:dyDescent="0.2">
      <c r="B4" s="112" t="s">
        <v>41</v>
      </c>
      <c r="C4" s="5"/>
      <c r="D4" s="23" t="str">
        <f>IF(COVER!H7="","",COVER!H7)</f>
        <v/>
      </c>
      <c r="F4" s="8" t="s">
        <v>40</v>
      </c>
      <c r="G4" s="256" t="str">
        <f>IF(COVER!H11="","",COVER!H11)</f>
        <v/>
      </c>
      <c r="H4" s="315"/>
      <c r="I4" s="315"/>
      <c r="J4" s="315"/>
    </row>
    <row r="5" spans="2:10" ht="5.25" customHeight="1" thickBot="1" x14ac:dyDescent="0.25"/>
    <row r="6" spans="2:10" ht="25.5" customHeight="1" thickTop="1" thickBot="1" x14ac:dyDescent="0.25">
      <c r="B6" s="75" t="s">
        <v>60</v>
      </c>
      <c r="C6" s="270" t="s">
        <v>101</v>
      </c>
      <c r="D6" s="270"/>
      <c r="E6" s="254"/>
      <c r="F6" s="55" t="s">
        <v>14</v>
      </c>
      <c r="G6" s="55" t="s">
        <v>27</v>
      </c>
      <c r="H6" s="72" t="s">
        <v>68</v>
      </c>
      <c r="I6" s="56" t="s">
        <v>66</v>
      </c>
      <c r="J6" s="15" t="s">
        <v>17</v>
      </c>
    </row>
    <row r="7" spans="2:10" ht="36" customHeight="1" thickTop="1" x14ac:dyDescent="0.2">
      <c r="B7" s="78"/>
      <c r="C7" s="262"/>
      <c r="D7" s="262"/>
      <c r="E7" s="263"/>
      <c r="F7" s="113"/>
      <c r="G7" s="113"/>
      <c r="H7" s="83"/>
      <c r="I7" s="84"/>
      <c r="J7" s="97" t="str">
        <f t="shared" ref="J7:J20" si="0">IF(H7+I7=0,"",H7+I7)</f>
        <v/>
      </c>
    </row>
    <row r="8" spans="2:10" ht="36" customHeight="1" x14ac:dyDescent="0.2">
      <c r="B8" s="78"/>
      <c r="C8" s="262"/>
      <c r="D8" s="262"/>
      <c r="E8" s="263"/>
      <c r="F8" s="113"/>
      <c r="G8" s="113"/>
      <c r="H8" s="83"/>
      <c r="I8" s="84"/>
      <c r="J8" s="97"/>
    </row>
    <row r="9" spans="2:10" ht="36" customHeight="1" x14ac:dyDescent="0.2">
      <c r="B9" s="78"/>
      <c r="C9" s="262"/>
      <c r="D9" s="262"/>
      <c r="E9" s="263"/>
      <c r="F9" s="113"/>
      <c r="G9" s="113"/>
      <c r="H9" s="83"/>
      <c r="I9" s="84"/>
      <c r="J9" s="97"/>
    </row>
    <row r="10" spans="2:10" ht="36" customHeight="1" x14ac:dyDescent="0.2">
      <c r="B10" s="78"/>
      <c r="C10" s="262"/>
      <c r="D10" s="262"/>
      <c r="E10" s="263"/>
      <c r="F10" s="113"/>
      <c r="G10" s="113"/>
      <c r="H10" s="83"/>
      <c r="I10" s="84"/>
      <c r="J10" s="97"/>
    </row>
    <row r="11" spans="2:10" ht="36" customHeight="1" x14ac:dyDescent="0.2">
      <c r="B11" s="78"/>
      <c r="C11" s="262"/>
      <c r="D11" s="262"/>
      <c r="E11" s="263"/>
      <c r="F11" s="113"/>
      <c r="G11" s="113"/>
      <c r="H11" s="83"/>
      <c r="I11" s="84"/>
      <c r="J11" s="97"/>
    </row>
    <row r="12" spans="2:10" ht="36" customHeight="1" x14ac:dyDescent="0.2">
      <c r="B12" s="78"/>
      <c r="C12" s="321"/>
      <c r="D12" s="321"/>
      <c r="E12" s="322"/>
      <c r="F12" s="113"/>
      <c r="G12" s="113"/>
      <c r="H12" s="83"/>
      <c r="I12" s="84"/>
      <c r="J12" s="97" t="str">
        <f t="shared" si="0"/>
        <v/>
      </c>
    </row>
    <row r="13" spans="2:10" ht="36" customHeight="1" x14ac:dyDescent="0.2">
      <c r="B13" s="78"/>
      <c r="C13" s="321"/>
      <c r="D13" s="321"/>
      <c r="E13" s="322"/>
      <c r="F13" s="113"/>
      <c r="G13" s="113"/>
      <c r="H13" s="83"/>
      <c r="I13" s="84"/>
      <c r="J13" s="97"/>
    </row>
    <row r="14" spans="2:10" ht="36" customHeight="1" x14ac:dyDescent="0.2">
      <c r="B14" s="78"/>
      <c r="C14" s="321"/>
      <c r="D14" s="321"/>
      <c r="E14" s="322"/>
      <c r="F14" s="113"/>
      <c r="G14" s="113"/>
      <c r="H14" s="83"/>
      <c r="I14" s="84"/>
      <c r="J14" s="97"/>
    </row>
    <row r="15" spans="2:10" ht="36" customHeight="1" x14ac:dyDescent="0.2">
      <c r="B15" s="78"/>
      <c r="C15" s="321"/>
      <c r="D15" s="321"/>
      <c r="E15" s="322"/>
      <c r="F15" s="113"/>
      <c r="G15" s="113"/>
      <c r="H15" s="83"/>
      <c r="I15" s="84"/>
      <c r="J15" s="97"/>
    </row>
    <row r="16" spans="2:10" ht="36" customHeight="1" x14ac:dyDescent="0.2">
      <c r="B16" s="78"/>
      <c r="C16" s="321"/>
      <c r="D16" s="321"/>
      <c r="E16" s="322"/>
      <c r="F16" s="113"/>
      <c r="G16" s="113"/>
      <c r="H16" s="83"/>
      <c r="I16" s="84"/>
      <c r="J16" s="97" t="str">
        <f t="shared" si="0"/>
        <v/>
      </c>
    </row>
    <row r="17" spans="2:10" ht="36" customHeight="1" x14ac:dyDescent="0.2">
      <c r="B17" s="78"/>
      <c r="C17" s="321"/>
      <c r="D17" s="321"/>
      <c r="E17" s="322"/>
      <c r="F17" s="113"/>
      <c r="G17" s="113"/>
      <c r="H17" s="83"/>
      <c r="I17" s="84"/>
      <c r="J17" s="97" t="str">
        <f t="shared" si="0"/>
        <v/>
      </c>
    </row>
    <row r="18" spans="2:10" ht="36" customHeight="1" x14ac:dyDescent="0.2">
      <c r="B18" s="78"/>
      <c r="C18" s="321"/>
      <c r="D18" s="321"/>
      <c r="E18" s="322"/>
      <c r="F18" s="113"/>
      <c r="G18" s="113"/>
      <c r="H18" s="83"/>
      <c r="I18" s="84"/>
      <c r="J18" s="97" t="str">
        <f t="shared" si="0"/>
        <v/>
      </c>
    </row>
    <row r="19" spans="2:10" ht="36" customHeight="1" x14ac:dyDescent="0.2">
      <c r="B19" s="78"/>
      <c r="C19" s="321"/>
      <c r="D19" s="321"/>
      <c r="E19" s="322"/>
      <c r="F19" s="113"/>
      <c r="G19" s="113"/>
      <c r="H19" s="83"/>
      <c r="I19" s="84"/>
      <c r="J19" s="97" t="str">
        <f t="shared" si="0"/>
        <v/>
      </c>
    </row>
    <row r="20" spans="2:10" ht="36" customHeight="1" thickBot="1" x14ac:dyDescent="0.25">
      <c r="B20" s="79"/>
      <c r="C20" s="264"/>
      <c r="D20" s="264"/>
      <c r="E20" s="265"/>
      <c r="F20" s="114"/>
      <c r="G20" s="114"/>
      <c r="H20" s="85"/>
      <c r="I20" s="86"/>
      <c r="J20" s="97" t="str">
        <f t="shared" si="0"/>
        <v/>
      </c>
    </row>
    <row r="21" spans="2:10" ht="26.25" customHeight="1" thickTop="1" thickBot="1" x14ac:dyDescent="0.25">
      <c r="B21" s="11"/>
      <c r="C21" s="11"/>
      <c r="G21" s="32" t="s">
        <v>76</v>
      </c>
      <c r="H21" s="81" t="str">
        <f>IF(SUM(H7:H20)=0,"",SUM(H7:H20))</f>
        <v/>
      </c>
      <c r="I21" s="82" t="str">
        <f>IF(SUM(I7:I20)=0,"",SUM(I7:I20))</f>
        <v/>
      </c>
      <c r="J21" s="82" t="str">
        <f>IF(SUM(J7:J20)=0,"",SUM(J7:J20))</f>
        <v/>
      </c>
    </row>
    <row r="22" spans="2:10" ht="13.5" thickTop="1" x14ac:dyDescent="0.2">
      <c r="F22" s="258"/>
      <c r="G22" s="259"/>
    </row>
  </sheetData>
  <mergeCells count="19">
    <mergeCell ref="C19:E19"/>
    <mergeCell ref="C20:E20"/>
    <mergeCell ref="F22:G22"/>
    <mergeCell ref="C18:E18"/>
    <mergeCell ref="C17:E17"/>
    <mergeCell ref="C13:E13"/>
    <mergeCell ref="C14:E14"/>
    <mergeCell ref="C15:E15"/>
    <mergeCell ref="C16:E16"/>
    <mergeCell ref="C11:E11"/>
    <mergeCell ref="G4:J4"/>
    <mergeCell ref="H3:J3"/>
    <mergeCell ref="C6:E6"/>
    <mergeCell ref="C7:E7"/>
    <mergeCell ref="C12:E12"/>
    <mergeCell ref="C8:E8"/>
    <mergeCell ref="C9:E9"/>
    <mergeCell ref="C10:E10"/>
    <mergeCell ref="B3:F3"/>
  </mergeCells>
  <pageMargins left="0" right="0" top="0" bottom="0" header="0.51181102362204722" footer="0.51181102362204722"/>
  <pageSetup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E1CB67-4886-4D9D-8B5C-382EEE33BA36}">
  <sheetPr codeName="Sheet18">
    <tabColor theme="7" tint="0.59999389629810485"/>
  </sheetPr>
  <dimension ref="B1:J23"/>
  <sheetViews>
    <sheetView zoomScaleNormal="100" workbookViewId="0">
      <selection activeCell="B7" sqref="B7"/>
    </sheetView>
  </sheetViews>
  <sheetFormatPr defaultColWidth="9.140625" defaultRowHeight="12.75" x14ac:dyDescent="0.2"/>
  <cols>
    <col min="1" max="1" width="1.140625" style="1" customWidth="1"/>
    <col min="2" max="2" width="5" style="1" customWidth="1"/>
    <col min="3" max="3" width="8.5703125" style="1" customWidth="1"/>
    <col min="4" max="4" width="40.42578125" style="1" customWidth="1"/>
    <col min="5" max="5" width="0.85546875" style="1" customWidth="1"/>
    <col min="6" max="6" width="9.140625" style="1" customWidth="1"/>
    <col min="7" max="7" width="8.7109375" style="1" customWidth="1"/>
    <col min="8" max="10" width="10.5703125" style="1" customWidth="1"/>
    <col min="11" max="11" width="12" style="1" customWidth="1"/>
    <col min="12" max="12" width="31.5703125" style="1" customWidth="1"/>
    <col min="13" max="13" width="12.42578125" style="1" customWidth="1"/>
    <col min="14" max="16384" width="9.140625" style="1"/>
  </cols>
  <sheetData>
    <row r="1" spans="2:10" ht="3.75" customHeight="1" x14ac:dyDescent="0.2"/>
    <row r="2" spans="2:10" ht="32.25" customHeight="1" x14ac:dyDescent="0.2">
      <c r="B2" s="99" t="s">
        <v>29</v>
      </c>
      <c r="C2" s="13"/>
      <c r="D2" s="13"/>
      <c r="E2" s="13"/>
      <c r="F2" s="13"/>
      <c r="G2" s="13"/>
      <c r="H2" s="13"/>
      <c r="I2" s="13"/>
    </row>
    <row r="3" spans="2:10" s="4" customFormat="1" ht="30" customHeight="1" x14ac:dyDescent="0.25">
      <c r="B3" s="273" t="s">
        <v>141</v>
      </c>
      <c r="C3" s="273"/>
      <c r="D3" s="273"/>
      <c r="E3" s="273"/>
      <c r="F3" s="273"/>
      <c r="G3" s="8" t="s">
        <v>38</v>
      </c>
      <c r="H3" s="256" t="str">
        <f>IF(COVER!H9="","",COVER!H9)</f>
        <v/>
      </c>
      <c r="I3" s="256"/>
      <c r="J3" s="256"/>
    </row>
    <row r="4" spans="2:10" s="4" customFormat="1" ht="20.25" customHeight="1" x14ac:dyDescent="0.2">
      <c r="B4" s="112" t="s">
        <v>41</v>
      </c>
      <c r="C4" s="5"/>
      <c r="D4" s="23" t="str">
        <f>IF(COVER!H7="","",COVER!H7)</f>
        <v/>
      </c>
      <c r="F4" s="8" t="s">
        <v>40</v>
      </c>
      <c r="G4" s="256" t="str">
        <f>IF(COVER!H11="","",COVER!H11)</f>
        <v/>
      </c>
      <c r="H4" s="315"/>
      <c r="I4" s="315"/>
      <c r="J4" s="315"/>
    </row>
    <row r="5" spans="2:10" ht="5.25" customHeight="1" thickBot="1" x14ac:dyDescent="0.25"/>
    <row r="6" spans="2:10" ht="25.5" customHeight="1" thickTop="1" thickBot="1" x14ac:dyDescent="0.25">
      <c r="B6" s="75" t="s">
        <v>60</v>
      </c>
      <c r="C6" s="270" t="s">
        <v>100</v>
      </c>
      <c r="D6" s="270"/>
      <c r="E6" s="254"/>
      <c r="F6" s="55" t="s">
        <v>14</v>
      </c>
      <c r="G6" s="55" t="s">
        <v>27</v>
      </c>
      <c r="H6" s="72" t="s">
        <v>68</v>
      </c>
      <c r="I6" s="56" t="s">
        <v>66</v>
      </c>
      <c r="J6" s="15" t="s">
        <v>17</v>
      </c>
    </row>
    <row r="7" spans="2:10" ht="36" customHeight="1" thickTop="1" x14ac:dyDescent="0.2">
      <c r="B7" s="78"/>
      <c r="C7" s="262"/>
      <c r="D7" s="262"/>
      <c r="E7" s="263"/>
      <c r="F7" s="113"/>
      <c r="G7" s="113"/>
      <c r="H7" s="83"/>
      <c r="I7" s="84"/>
      <c r="J7" s="97" t="str">
        <f t="shared" ref="J7:J20" si="0">IF(H7+I7=0,"",H7+I7)</f>
        <v/>
      </c>
    </row>
    <row r="8" spans="2:10" ht="36" customHeight="1" x14ac:dyDescent="0.2">
      <c r="B8" s="78"/>
      <c r="C8" s="262"/>
      <c r="D8" s="262"/>
      <c r="E8" s="263"/>
      <c r="F8" s="113"/>
      <c r="G8" s="113"/>
      <c r="H8" s="83"/>
      <c r="I8" s="84"/>
      <c r="J8" s="97" t="str">
        <f t="shared" si="0"/>
        <v/>
      </c>
    </row>
    <row r="9" spans="2:10" ht="36" customHeight="1" x14ac:dyDescent="0.2">
      <c r="B9" s="78"/>
      <c r="C9" s="262"/>
      <c r="D9" s="262"/>
      <c r="E9" s="263"/>
      <c r="F9" s="113"/>
      <c r="G9" s="113"/>
      <c r="H9" s="83"/>
      <c r="I9" s="84"/>
      <c r="J9" s="97"/>
    </row>
    <row r="10" spans="2:10" ht="36" customHeight="1" x14ac:dyDescent="0.2">
      <c r="B10" s="78"/>
      <c r="C10" s="262"/>
      <c r="D10" s="262"/>
      <c r="E10" s="263"/>
      <c r="F10" s="113"/>
      <c r="G10" s="113"/>
      <c r="H10" s="83"/>
      <c r="I10" s="84"/>
      <c r="J10" s="97"/>
    </row>
    <row r="11" spans="2:10" ht="36" customHeight="1" x14ac:dyDescent="0.2">
      <c r="B11" s="78"/>
      <c r="C11" s="262"/>
      <c r="D11" s="262"/>
      <c r="E11" s="263"/>
      <c r="F11" s="113"/>
      <c r="G11" s="113"/>
      <c r="H11" s="83"/>
      <c r="I11" s="84"/>
      <c r="J11" s="97"/>
    </row>
    <row r="12" spans="2:10" ht="36" customHeight="1" x14ac:dyDescent="0.2">
      <c r="B12" s="78"/>
      <c r="C12" s="262"/>
      <c r="D12" s="262"/>
      <c r="E12" s="263"/>
      <c r="F12" s="113"/>
      <c r="G12" s="113"/>
      <c r="H12" s="83"/>
      <c r="I12" s="84"/>
      <c r="J12" s="97"/>
    </row>
    <row r="13" spans="2:10" ht="36" customHeight="1" x14ac:dyDescent="0.2">
      <c r="B13" s="78"/>
      <c r="C13" s="262"/>
      <c r="D13" s="262"/>
      <c r="E13" s="263"/>
      <c r="F13" s="113"/>
      <c r="G13" s="113"/>
      <c r="H13" s="83"/>
      <c r="I13" s="84"/>
      <c r="J13" s="97"/>
    </row>
    <row r="14" spans="2:10" ht="36" customHeight="1" x14ac:dyDescent="0.2">
      <c r="B14" s="78"/>
      <c r="C14" s="262"/>
      <c r="D14" s="262"/>
      <c r="E14" s="263"/>
      <c r="F14" s="113"/>
      <c r="G14" s="113"/>
      <c r="H14" s="83"/>
      <c r="I14" s="84"/>
      <c r="J14" s="97"/>
    </row>
    <row r="15" spans="2:10" ht="36" customHeight="1" x14ac:dyDescent="0.2">
      <c r="B15" s="78"/>
      <c r="C15" s="262"/>
      <c r="D15" s="262"/>
      <c r="E15" s="263"/>
      <c r="F15" s="113"/>
      <c r="G15" s="113"/>
      <c r="H15" s="83"/>
      <c r="I15" s="84"/>
      <c r="J15" s="97"/>
    </row>
    <row r="16" spans="2:10" ht="36" customHeight="1" x14ac:dyDescent="0.2">
      <c r="B16" s="78"/>
      <c r="C16" s="262"/>
      <c r="D16" s="262"/>
      <c r="E16" s="263"/>
      <c r="F16" s="113"/>
      <c r="G16" s="113"/>
      <c r="H16" s="83"/>
      <c r="I16" s="84"/>
      <c r="J16" s="97"/>
    </row>
    <row r="17" spans="2:10" ht="36" customHeight="1" x14ac:dyDescent="0.2">
      <c r="B17" s="78"/>
      <c r="C17" s="262"/>
      <c r="D17" s="262"/>
      <c r="E17" s="263"/>
      <c r="F17" s="113"/>
      <c r="G17" s="113"/>
      <c r="H17" s="83"/>
      <c r="I17" s="84"/>
      <c r="J17" s="97" t="str">
        <f t="shared" si="0"/>
        <v/>
      </c>
    </row>
    <row r="18" spans="2:10" ht="36" customHeight="1" x14ac:dyDescent="0.2">
      <c r="B18" s="78"/>
      <c r="C18" s="262"/>
      <c r="D18" s="262"/>
      <c r="E18" s="263"/>
      <c r="F18" s="113"/>
      <c r="G18" s="113"/>
      <c r="H18" s="83"/>
      <c r="I18" s="84"/>
      <c r="J18" s="97" t="str">
        <f t="shared" si="0"/>
        <v/>
      </c>
    </row>
    <row r="19" spans="2:10" ht="36" customHeight="1" x14ac:dyDescent="0.2">
      <c r="B19" s="78"/>
      <c r="C19" s="262"/>
      <c r="D19" s="262"/>
      <c r="E19" s="263"/>
      <c r="F19" s="113"/>
      <c r="G19" s="113"/>
      <c r="H19" s="83"/>
      <c r="I19" s="84"/>
      <c r="J19" s="97" t="str">
        <f t="shared" si="0"/>
        <v/>
      </c>
    </row>
    <row r="20" spans="2:10" ht="36" customHeight="1" thickBot="1" x14ac:dyDescent="0.25">
      <c r="B20" s="79"/>
      <c r="C20" s="264"/>
      <c r="D20" s="264"/>
      <c r="E20" s="265"/>
      <c r="F20" s="114"/>
      <c r="G20" s="114"/>
      <c r="H20" s="85"/>
      <c r="I20" s="86"/>
      <c r="J20" s="97" t="str">
        <f t="shared" si="0"/>
        <v/>
      </c>
    </row>
    <row r="21" spans="2:10" ht="26.25" customHeight="1" thickTop="1" thickBot="1" x14ac:dyDescent="0.25">
      <c r="B21" s="11"/>
      <c r="C21" s="11"/>
      <c r="G21" s="32" t="s">
        <v>76</v>
      </c>
      <c r="H21" s="81" t="str">
        <f>IF(SUM(H7:H20)=0,"",SUM(H7:H20))</f>
        <v/>
      </c>
      <c r="I21" s="82" t="str">
        <f>IF(SUM(I7:I20)=0,"",SUM(I7:I20))</f>
        <v/>
      </c>
      <c r="J21" s="82" t="str">
        <f>IF(SUM(J7:J20)=0,"",SUM(J7:J20))</f>
        <v/>
      </c>
    </row>
    <row r="22" spans="2:10" ht="18" customHeight="1" thickTop="1" x14ac:dyDescent="0.2">
      <c r="H22" s="30"/>
      <c r="J22" s="42" t="s">
        <v>59</v>
      </c>
    </row>
    <row r="23" spans="2:10" x14ac:dyDescent="0.2">
      <c r="F23" s="258"/>
      <c r="G23" s="259"/>
    </row>
  </sheetData>
  <mergeCells count="19">
    <mergeCell ref="F23:G23"/>
    <mergeCell ref="C11:E11"/>
    <mergeCell ref="C12:E12"/>
    <mergeCell ref="C13:E13"/>
    <mergeCell ref="C14:E14"/>
    <mergeCell ref="C15:E15"/>
    <mergeCell ref="C16:E16"/>
    <mergeCell ref="C17:E17"/>
    <mergeCell ref="C18:E18"/>
    <mergeCell ref="C19:E19"/>
    <mergeCell ref="C20:E20"/>
    <mergeCell ref="B3:F3"/>
    <mergeCell ref="H3:J3"/>
    <mergeCell ref="C10:E10"/>
    <mergeCell ref="C6:E6"/>
    <mergeCell ref="C7:E7"/>
    <mergeCell ref="C8:E8"/>
    <mergeCell ref="C9:E9"/>
    <mergeCell ref="G4:J4"/>
  </mergeCells>
  <pageMargins left="0" right="0" top="0" bottom="0" header="0.51181102362204722" footer="0.51181102362204722"/>
  <pageSetup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834AB8-CFA7-4070-AAD9-5C988AB7C001}">
  <sheetPr codeName="Sheet19">
    <tabColor theme="8" tint="0.59999389629810485"/>
  </sheetPr>
  <dimension ref="B1:Q29"/>
  <sheetViews>
    <sheetView zoomScaleNormal="100" workbookViewId="0">
      <selection activeCell="B9" sqref="B9:F9"/>
    </sheetView>
  </sheetViews>
  <sheetFormatPr defaultColWidth="9.140625" defaultRowHeight="12.75" x14ac:dyDescent="0.2"/>
  <cols>
    <col min="1" max="1" width="0.28515625" style="1" customWidth="1"/>
    <col min="2" max="2" width="1.28515625" style="1" customWidth="1"/>
    <col min="3" max="3" width="0.5703125" style="1" customWidth="1"/>
    <col min="4" max="4" width="1.5703125" style="1" customWidth="1"/>
    <col min="5" max="5" width="0.42578125" style="1" customWidth="1"/>
    <col min="6" max="6" width="0.7109375" style="1" customWidth="1"/>
    <col min="7" max="11" width="12.42578125" style="1" customWidth="1"/>
    <col min="12" max="12" width="7.7109375" style="1" customWidth="1"/>
    <col min="13" max="13" width="4.28515625" style="1" customWidth="1"/>
    <col min="14" max="14" width="7.7109375" style="1" customWidth="1"/>
    <col min="15" max="15" width="5.5703125" style="1" customWidth="1"/>
    <col min="16" max="16" width="0.7109375" style="1" customWidth="1"/>
    <col min="17" max="17" width="17.28515625" style="1" customWidth="1"/>
    <col min="18" max="16384" width="9.140625" style="1"/>
  </cols>
  <sheetData>
    <row r="1" spans="2:17" ht="3.75" customHeight="1" x14ac:dyDescent="0.2"/>
    <row r="2" spans="2:17" ht="32.25" customHeight="1" x14ac:dyDescent="0.2">
      <c r="B2" s="99" t="s">
        <v>29</v>
      </c>
      <c r="C2" s="20"/>
      <c r="D2" s="20"/>
      <c r="E2" s="20"/>
      <c r="F2" s="20"/>
      <c r="G2" s="99"/>
    </row>
    <row r="3" spans="2:17" s="10" customFormat="1" ht="21" customHeight="1" x14ac:dyDescent="0.25">
      <c r="B3" s="273" t="s">
        <v>146</v>
      </c>
      <c r="C3" s="273"/>
      <c r="D3" s="273"/>
      <c r="E3" s="273"/>
      <c r="F3" s="273"/>
      <c r="G3" s="273"/>
      <c r="H3" s="273"/>
      <c r="I3" s="273"/>
      <c r="J3" s="273"/>
      <c r="K3" s="8" t="s">
        <v>38</v>
      </c>
      <c r="L3" s="293" t="str">
        <f>IF(COVER!H9="","",COVER!H9)</f>
        <v/>
      </c>
      <c r="M3" s="293"/>
      <c r="N3" s="293"/>
      <c r="O3" s="293"/>
    </row>
    <row r="4" spans="2:17" s="4" customFormat="1" ht="21" customHeight="1" x14ac:dyDescent="0.2">
      <c r="B4" s="281" t="s">
        <v>41</v>
      </c>
      <c r="C4" s="281"/>
      <c r="D4" s="281"/>
      <c r="E4" s="281"/>
      <c r="F4" s="281"/>
      <c r="G4" s="281"/>
      <c r="H4" s="282" t="str">
        <f>IF(COVER!H7="","",COVER!H7)</f>
        <v/>
      </c>
      <c r="I4" s="282"/>
      <c r="J4" s="8" t="s">
        <v>40</v>
      </c>
      <c r="K4" s="282" t="str">
        <f>IF(COVER!H11="","",COVER!H11)</f>
        <v/>
      </c>
      <c r="L4" s="314"/>
      <c r="M4" s="314"/>
      <c r="N4" s="314"/>
      <c r="O4" s="314"/>
    </row>
    <row r="5" spans="2:17" s="4" customFormat="1" ht="5.25" customHeight="1" x14ac:dyDescent="0.2">
      <c r="C5" s="16"/>
      <c r="D5" s="16"/>
      <c r="E5" s="16"/>
    </row>
    <row r="6" spans="2:17" s="4" customFormat="1" ht="6.75" customHeight="1" thickBot="1" x14ac:dyDescent="0.25">
      <c r="C6" s="16"/>
      <c r="D6" s="16"/>
      <c r="E6" s="16"/>
    </row>
    <row r="7" spans="2:17" s="4" customFormat="1" ht="13.5" customHeight="1" thickTop="1" x14ac:dyDescent="0.2">
      <c r="B7" s="299" t="s">
        <v>28</v>
      </c>
      <c r="C7" s="300"/>
      <c r="D7" s="300"/>
      <c r="E7" s="300"/>
      <c r="F7" s="301"/>
      <c r="G7" s="305" t="s">
        <v>67</v>
      </c>
      <c r="H7" s="306"/>
      <c r="I7" s="306"/>
      <c r="J7" s="306"/>
      <c r="K7" s="307"/>
      <c r="L7" s="285" t="s">
        <v>66</v>
      </c>
      <c r="M7" s="296"/>
      <c r="N7" s="285" t="s">
        <v>17</v>
      </c>
      <c r="O7" s="286"/>
      <c r="Q7" s="328" t="s">
        <v>174</v>
      </c>
    </row>
    <row r="8" spans="2:17" ht="30.75" customHeight="1" thickBot="1" x14ac:dyDescent="0.25">
      <c r="B8" s="302"/>
      <c r="C8" s="303"/>
      <c r="D8" s="303"/>
      <c r="E8" s="303"/>
      <c r="F8" s="304"/>
      <c r="G8" s="73" t="s">
        <v>30</v>
      </c>
      <c r="H8" s="74" t="s">
        <v>74</v>
      </c>
      <c r="I8" s="74" t="s">
        <v>31</v>
      </c>
      <c r="J8" s="74" t="s">
        <v>32</v>
      </c>
      <c r="K8" s="74" t="s">
        <v>45</v>
      </c>
      <c r="L8" s="287"/>
      <c r="M8" s="297"/>
      <c r="N8" s="287"/>
      <c r="O8" s="288"/>
      <c r="Q8" s="329"/>
    </row>
    <row r="9" spans="2:17" ht="34.5" customHeight="1" thickTop="1" thickBot="1" x14ac:dyDescent="0.25">
      <c r="B9" s="308"/>
      <c r="C9" s="309"/>
      <c r="D9" s="309"/>
      <c r="E9" s="309"/>
      <c r="F9" s="310"/>
      <c r="G9" s="63"/>
      <c r="H9" s="63"/>
      <c r="I9" s="63"/>
      <c r="J9" s="63"/>
      <c r="K9" s="63"/>
      <c r="L9" s="283"/>
      <c r="M9" s="284"/>
      <c r="N9" s="279" t="str">
        <f>IF(SUM(G9:M9)=0,"",SUM(G9:M9))</f>
        <v/>
      </c>
      <c r="O9" s="280"/>
      <c r="Q9" s="223" t="s">
        <v>175</v>
      </c>
    </row>
    <row r="10" spans="2:17" ht="34.5" customHeight="1" thickTop="1" thickBot="1" x14ac:dyDescent="0.25">
      <c r="B10" s="274"/>
      <c r="C10" s="275"/>
      <c r="D10" s="275"/>
      <c r="E10" s="275"/>
      <c r="F10" s="276"/>
      <c r="G10" s="63"/>
      <c r="H10" s="64"/>
      <c r="I10" s="64"/>
      <c r="J10" s="64"/>
      <c r="K10" s="64"/>
      <c r="L10" s="277"/>
      <c r="M10" s="278"/>
      <c r="N10" s="279" t="str">
        <f>IF(SUM(G10:M10)=0,"",SUM(G10:M10))</f>
        <v/>
      </c>
      <c r="O10" s="280"/>
      <c r="Q10" s="223" t="s">
        <v>175</v>
      </c>
    </row>
    <row r="11" spans="2:17" ht="34.5" customHeight="1" thickTop="1" thickBot="1" x14ac:dyDescent="0.25">
      <c r="B11" s="274"/>
      <c r="C11" s="275"/>
      <c r="D11" s="275"/>
      <c r="E11" s="275"/>
      <c r="F11" s="276"/>
      <c r="G11" s="63"/>
      <c r="H11" s="64"/>
      <c r="I11" s="64"/>
      <c r="J11" s="64"/>
      <c r="K11" s="64"/>
      <c r="L11" s="277"/>
      <c r="M11" s="278"/>
      <c r="N11" s="279" t="str">
        <f t="shared" ref="N11:N25" si="0">IF(SUM(G11:M11)=0,"",SUM(G11:M11))</f>
        <v/>
      </c>
      <c r="O11" s="280"/>
      <c r="Q11" s="223" t="s">
        <v>175</v>
      </c>
    </row>
    <row r="12" spans="2:17" ht="34.5" customHeight="1" thickTop="1" thickBot="1" x14ac:dyDescent="0.25">
      <c r="B12" s="274"/>
      <c r="C12" s="275"/>
      <c r="D12" s="275"/>
      <c r="E12" s="275"/>
      <c r="F12" s="276"/>
      <c r="G12" s="63"/>
      <c r="H12" s="64"/>
      <c r="I12" s="64"/>
      <c r="J12" s="64"/>
      <c r="K12" s="64"/>
      <c r="L12" s="277"/>
      <c r="M12" s="278"/>
      <c r="N12" s="279" t="str">
        <f t="shared" si="0"/>
        <v/>
      </c>
      <c r="O12" s="280"/>
      <c r="Q12" s="223" t="s">
        <v>175</v>
      </c>
    </row>
    <row r="13" spans="2:17" ht="34.5" customHeight="1" thickTop="1" thickBot="1" x14ac:dyDescent="0.25">
      <c r="B13" s="274"/>
      <c r="C13" s="275"/>
      <c r="D13" s="275"/>
      <c r="E13" s="275"/>
      <c r="F13" s="276"/>
      <c r="G13" s="63"/>
      <c r="H13" s="64"/>
      <c r="I13" s="64"/>
      <c r="J13" s="64"/>
      <c r="K13" s="64"/>
      <c r="L13" s="277"/>
      <c r="M13" s="278"/>
      <c r="N13" s="279" t="str">
        <f t="shared" si="0"/>
        <v/>
      </c>
      <c r="O13" s="280"/>
      <c r="Q13" s="223" t="s">
        <v>175</v>
      </c>
    </row>
    <row r="14" spans="2:17" ht="34.5" customHeight="1" thickTop="1" thickBot="1" x14ac:dyDescent="0.25">
      <c r="B14" s="274"/>
      <c r="C14" s="275"/>
      <c r="D14" s="275"/>
      <c r="E14" s="275"/>
      <c r="F14" s="276"/>
      <c r="G14" s="63"/>
      <c r="H14" s="64"/>
      <c r="I14" s="64"/>
      <c r="J14" s="64"/>
      <c r="K14" s="64"/>
      <c r="L14" s="277"/>
      <c r="M14" s="278"/>
      <c r="N14" s="279" t="str">
        <f t="shared" si="0"/>
        <v/>
      </c>
      <c r="O14" s="280"/>
      <c r="Q14" s="223" t="s">
        <v>175</v>
      </c>
    </row>
    <row r="15" spans="2:17" ht="34.5" customHeight="1" thickTop="1" thickBot="1" x14ac:dyDescent="0.25">
      <c r="B15" s="274"/>
      <c r="C15" s="275"/>
      <c r="D15" s="275"/>
      <c r="E15" s="275"/>
      <c r="F15" s="276"/>
      <c r="G15" s="63"/>
      <c r="H15" s="64"/>
      <c r="I15" s="64"/>
      <c r="J15" s="64"/>
      <c r="K15" s="64"/>
      <c r="L15" s="277"/>
      <c r="M15" s="278"/>
      <c r="N15" s="279" t="str">
        <f t="shared" si="0"/>
        <v/>
      </c>
      <c r="O15" s="280"/>
      <c r="Q15" s="223" t="s">
        <v>175</v>
      </c>
    </row>
    <row r="16" spans="2:17" ht="34.5" customHeight="1" thickTop="1" thickBot="1" x14ac:dyDescent="0.25">
      <c r="B16" s="274"/>
      <c r="C16" s="275"/>
      <c r="D16" s="275"/>
      <c r="E16" s="275"/>
      <c r="F16" s="276"/>
      <c r="G16" s="63"/>
      <c r="H16" s="64"/>
      <c r="I16" s="64"/>
      <c r="J16" s="64"/>
      <c r="K16" s="64"/>
      <c r="L16" s="277"/>
      <c r="M16" s="278"/>
      <c r="N16" s="279" t="str">
        <f t="shared" si="0"/>
        <v/>
      </c>
      <c r="O16" s="280"/>
      <c r="Q16" s="223" t="s">
        <v>175</v>
      </c>
    </row>
    <row r="17" spans="2:17" ht="34.5" customHeight="1" thickTop="1" thickBot="1" x14ac:dyDescent="0.25">
      <c r="B17" s="274"/>
      <c r="C17" s="275"/>
      <c r="D17" s="275"/>
      <c r="E17" s="275"/>
      <c r="F17" s="276"/>
      <c r="G17" s="63"/>
      <c r="H17" s="64"/>
      <c r="I17" s="64"/>
      <c r="J17" s="64"/>
      <c r="K17" s="64"/>
      <c r="L17" s="277"/>
      <c r="M17" s="278"/>
      <c r="N17" s="279" t="str">
        <f t="shared" si="0"/>
        <v/>
      </c>
      <c r="O17" s="280"/>
      <c r="Q17" s="223" t="s">
        <v>175</v>
      </c>
    </row>
    <row r="18" spans="2:17" ht="34.5" customHeight="1" thickTop="1" thickBot="1" x14ac:dyDescent="0.25">
      <c r="B18" s="274"/>
      <c r="C18" s="275"/>
      <c r="D18" s="275"/>
      <c r="E18" s="275"/>
      <c r="F18" s="276"/>
      <c r="G18" s="63"/>
      <c r="H18" s="64"/>
      <c r="I18" s="64"/>
      <c r="J18" s="64"/>
      <c r="K18" s="64"/>
      <c r="L18" s="277"/>
      <c r="M18" s="278"/>
      <c r="N18" s="279" t="str">
        <f t="shared" si="0"/>
        <v/>
      </c>
      <c r="O18" s="280"/>
      <c r="Q18" s="223" t="s">
        <v>175</v>
      </c>
    </row>
    <row r="19" spans="2:17" ht="34.5" customHeight="1" thickTop="1" thickBot="1" x14ac:dyDescent="0.25">
      <c r="B19" s="274"/>
      <c r="C19" s="275"/>
      <c r="D19" s="275"/>
      <c r="E19" s="275"/>
      <c r="F19" s="276"/>
      <c r="G19" s="63"/>
      <c r="H19" s="64"/>
      <c r="I19" s="64"/>
      <c r="J19" s="64"/>
      <c r="K19" s="64"/>
      <c r="L19" s="277"/>
      <c r="M19" s="278"/>
      <c r="N19" s="279" t="str">
        <f t="shared" si="0"/>
        <v/>
      </c>
      <c r="O19" s="280"/>
      <c r="Q19" s="223" t="s">
        <v>175</v>
      </c>
    </row>
    <row r="20" spans="2:17" ht="34.5" customHeight="1" thickTop="1" thickBot="1" x14ac:dyDescent="0.25">
      <c r="B20" s="274"/>
      <c r="C20" s="275"/>
      <c r="D20" s="275"/>
      <c r="E20" s="275"/>
      <c r="F20" s="276"/>
      <c r="G20" s="63"/>
      <c r="H20" s="64"/>
      <c r="I20" s="64"/>
      <c r="J20" s="64"/>
      <c r="K20" s="64"/>
      <c r="L20" s="277"/>
      <c r="M20" s="278"/>
      <c r="N20" s="279" t="str">
        <f t="shared" si="0"/>
        <v/>
      </c>
      <c r="O20" s="280"/>
      <c r="Q20" s="223" t="s">
        <v>175</v>
      </c>
    </row>
    <row r="21" spans="2:17" ht="34.5" customHeight="1" thickTop="1" thickBot="1" x14ac:dyDescent="0.25">
      <c r="B21" s="274"/>
      <c r="C21" s="275"/>
      <c r="D21" s="275"/>
      <c r="E21" s="275"/>
      <c r="F21" s="276"/>
      <c r="G21" s="63"/>
      <c r="H21" s="64"/>
      <c r="I21" s="64"/>
      <c r="J21" s="64"/>
      <c r="K21" s="64"/>
      <c r="L21" s="277"/>
      <c r="M21" s="278"/>
      <c r="N21" s="279" t="str">
        <f t="shared" si="0"/>
        <v/>
      </c>
      <c r="O21" s="280"/>
      <c r="Q21" s="223" t="s">
        <v>175</v>
      </c>
    </row>
    <row r="22" spans="2:17" ht="34.5" customHeight="1" thickTop="1" thickBot="1" x14ac:dyDescent="0.25">
      <c r="B22" s="274"/>
      <c r="C22" s="275"/>
      <c r="D22" s="275"/>
      <c r="E22" s="275"/>
      <c r="F22" s="276"/>
      <c r="G22" s="63"/>
      <c r="H22" s="64"/>
      <c r="I22" s="64"/>
      <c r="J22" s="64"/>
      <c r="K22" s="64"/>
      <c r="L22" s="277"/>
      <c r="M22" s="278"/>
      <c r="N22" s="279" t="str">
        <f t="shared" si="0"/>
        <v/>
      </c>
      <c r="O22" s="280"/>
      <c r="Q22" s="223" t="s">
        <v>175</v>
      </c>
    </row>
    <row r="23" spans="2:17" ht="34.5" customHeight="1" thickTop="1" thickBot="1" x14ac:dyDescent="0.25">
      <c r="B23" s="274"/>
      <c r="C23" s="275"/>
      <c r="D23" s="275"/>
      <c r="E23" s="275"/>
      <c r="F23" s="276"/>
      <c r="G23" s="63"/>
      <c r="H23" s="64"/>
      <c r="I23" s="64"/>
      <c r="J23" s="64"/>
      <c r="K23" s="64"/>
      <c r="L23" s="277"/>
      <c r="M23" s="278"/>
      <c r="N23" s="279" t="str">
        <f t="shared" si="0"/>
        <v/>
      </c>
      <c r="O23" s="280"/>
      <c r="Q23" s="223" t="s">
        <v>175</v>
      </c>
    </row>
    <row r="24" spans="2:17" ht="34.5" customHeight="1" thickTop="1" thickBot="1" x14ac:dyDescent="0.25">
      <c r="B24" s="274"/>
      <c r="C24" s="275"/>
      <c r="D24" s="275"/>
      <c r="E24" s="275"/>
      <c r="F24" s="276"/>
      <c r="G24" s="63"/>
      <c r="H24" s="64"/>
      <c r="I24" s="64"/>
      <c r="J24" s="64"/>
      <c r="K24" s="64"/>
      <c r="L24" s="277"/>
      <c r="M24" s="278"/>
      <c r="N24" s="279" t="str">
        <f t="shared" si="0"/>
        <v/>
      </c>
      <c r="O24" s="280"/>
      <c r="Q24" s="223" t="s">
        <v>175</v>
      </c>
    </row>
    <row r="25" spans="2:17" ht="34.5" customHeight="1" thickTop="1" thickBot="1" x14ac:dyDescent="0.25">
      <c r="B25" s="274"/>
      <c r="C25" s="275"/>
      <c r="D25" s="275"/>
      <c r="E25" s="275"/>
      <c r="F25" s="276"/>
      <c r="G25" s="63"/>
      <c r="H25" s="64"/>
      <c r="I25" s="64"/>
      <c r="J25" s="64"/>
      <c r="K25" s="64"/>
      <c r="L25" s="277"/>
      <c r="M25" s="278"/>
      <c r="N25" s="279" t="str">
        <f t="shared" si="0"/>
        <v/>
      </c>
      <c r="O25" s="280"/>
      <c r="Q25" s="223" t="s">
        <v>175</v>
      </c>
    </row>
    <row r="26" spans="2:17" ht="34.5" customHeight="1" thickTop="1" thickBot="1" x14ac:dyDescent="0.25">
      <c r="B26" s="311"/>
      <c r="C26" s="312"/>
      <c r="D26" s="312"/>
      <c r="E26" s="312"/>
      <c r="F26" s="313"/>
      <c r="G26" s="95"/>
      <c r="H26" s="96"/>
      <c r="I26" s="95"/>
      <c r="J26" s="65"/>
      <c r="K26" s="65"/>
      <c r="L26" s="294"/>
      <c r="M26" s="295"/>
      <c r="N26" s="279" t="str">
        <f>IF(SUM(G26:M26)=0,"",SUM(G26:M26))</f>
        <v/>
      </c>
      <c r="O26" s="280"/>
      <c r="Q26" s="223" t="s">
        <v>175</v>
      </c>
    </row>
    <row r="27" spans="2:17" ht="22.5" customHeight="1" thickTop="1" thickBot="1" x14ac:dyDescent="0.25">
      <c r="B27" s="298" t="s">
        <v>75</v>
      </c>
      <c r="C27" s="298"/>
      <c r="D27" s="298"/>
      <c r="E27" s="298"/>
      <c r="F27" s="298"/>
      <c r="G27" s="298"/>
      <c r="H27" s="298"/>
      <c r="I27" s="298"/>
      <c r="J27" s="17"/>
      <c r="K27" s="87" t="s">
        <v>69</v>
      </c>
      <c r="L27" s="291" t="str">
        <f>IF(SUM(L9:M26)=0,"",SUM(L9:M26))</f>
        <v/>
      </c>
      <c r="M27" s="292"/>
      <c r="N27" s="291" t="str">
        <f>IF(SUM(N9:O26)=0,"",SUM(N9:O26))</f>
        <v/>
      </c>
      <c r="O27" s="292"/>
    </row>
    <row r="28" spans="2:17" ht="24.75" customHeight="1" thickTop="1" x14ac:dyDescent="0.2">
      <c r="K28" s="62"/>
      <c r="L28" s="62"/>
      <c r="O28" s="66" t="s">
        <v>58</v>
      </c>
    </row>
    <row r="29" spans="2:17" x14ac:dyDescent="0.2">
      <c r="K29" s="289"/>
      <c r="L29" s="290"/>
      <c r="M29" s="290"/>
    </row>
  </sheetData>
  <mergeCells count="68">
    <mergeCell ref="Q7:Q8"/>
    <mergeCell ref="B7:F8"/>
    <mergeCell ref="G7:K7"/>
    <mergeCell ref="L7:M8"/>
    <mergeCell ref="N7:O8"/>
    <mergeCell ref="B3:J3"/>
    <mergeCell ref="L3:O3"/>
    <mergeCell ref="B4:G4"/>
    <mergeCell ref="H4:I4"/>
    <mergeCell ref="K4:O4"/>
    <mergeCell ref="B9:F9"/>
    <mergeCell ref="L9:M9"/>
    <mergeCell ref="N9:O9"/>
    <mergeCell ref="B10:F10"/>
    <mergeCell ref="L10:M10"/>
    <mergeCell ref="N10:O10"/>
    <mergeCell ref="B11:F11"/>
    <mergeCell ref="L11:M11"/>
    <mergeCell ref="N11:O11"/>
    <mergeCell ref="B12:F12"/>
    <mergeCell ref="L12:M12"/>
    <mergeCell ref="N12:O12"/>
    <mergeCell ref="B13:F13"/>
    <mergeCell ref="L13:M13"/>
    <mergeCell ref="N13:O13"/>
    <mergeCell ref="B14:F14"/>
    <mergeCell ref="L14:M14"/>
    <mergeCell ref="N14:O14"/>
    <mergeCell ref="B15:F15"/>
    <mergeCell ref="L15:M15"/>
    <mergeCell ref="N15:O15"/>
    <mergeCell ref="B16:F16"/>
    <mergeCell ref="L16:M16"/>
    <mergeCell ref="N16:O16"/>
    <mergeCell ref="B17:F17"/>
    <mergeCell ref="L17:M17"/>
    <mergeCell ref="N17:O17"/>
    <mergeCell ref="B18:F18"/>
    <mergeCell ref="L18:M18"/>
    <mergeCell ref="N18:O18"/>
    <mergeCell ref="B19:F19"/>
    <mergeCell ref="L19:M19"/>
    <mergeCell ref="N19:O19"/>
    <mergeCell ref="B20:F20"/>
    <mergeCell ref="L20:M20"/>
    <mergeCell ref="N20:O20"/>
    <mergeCell ref="N24:O24"/>
    <mergeCell ref="B21:F21"/>
    <mergeCell ref="L21:M21"/>
    <mergeCell ref="N21:O21"/>
    <mergeCell ref="B22:F22"/>
    <mergeCell ref="L22:M22"/>
    <mergeCell ref="N22:O22"/>
    <mergeCell ref="B23:F23"/>
    <mergeCell ref="L23:M23"/>
    <mergeCell ref="N23:O23"/>
    <mergeCell ref="B24:F24"/>
    <mergeCell ref="L24:M24"/>
    <mergeCell ref="B27:I27"/>
    <mergeCell ref="L27:M27"/>
    <mergeCell ref="N27:O27"/>
    <mergeCell ref="K29:M29"/>
    <mergeCell ref="B25:F25"/>
    <mergeCell ref="L25:M25"/>
    <mergeCell ref="N25:O25"/>
    <mergeCell ref="B26:F26"/>
    <mergeCell ref="L26:M26"/>
    <mergeCell ref="N26:O26"/>
  </mergeCells>
  <pageMargins left="0" right="0" top="0" bottom="0" header="0.5" footer="0.5"/>
  <pageSetup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4F55697-532A-4F14-AD81-98BDD1926236}">
          <x14:formula1>
            <xm:f>lookup!$B$2:$B$8</xm:f>
          </x14:formula1>
          <xm:sqref>Q9:Q26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B80712-714B-4E02-92A1-AA0EB218CD1D}">
  <sheetPr codeName="Sheet20">
    <tabColor theme="8" tint="0.59999389629810485"/>
  </sheetPr>
  <dimension ref="B2:B8"/>
  <sheetViews>
    <sheetView workbookViewId="0">
      <selection activeCell="B3" sqref="B3:B8"/>
    </sheetView>
  </sheetViews>
  <sheetFormatPr defaultRowHeight="12.75" x14ac:dyDescent="0.2"/>
  <cols>
    <col min="2" max="2" width="57.140625" customWidth="1"/>
  </cols>
  <sheetData>
    <row r="2" spans="2:2" x14ac:dyDescent="0.2">
      <c r="B2" s="124" t="s">
        <v>175</v>
      </c>
    </row>
    <row r="3" spans="2:2" x14ac:dyDescent="0.2">
      <c r="B3" t="s">
        <v>147</v>
      </c>
    </row>
    <row r="4" spans="2:2" x14ac:dyDescent="0.2">
      <c r="B4" t="s">
        <v>148</v>
      </c>
    </row>
    <row r="5" spans="2:2" x14ac:dyDescent="0.2">
      <c r="B5" t="s">
        <v>149</v>
      </c>
    </row>
    <row r="6" spans="2:2" x14ac:dyDescent="0.2">
      <c r="B6" t="s">
        <v>150</v>
      </c>
    </row>
    <row r="7" spans="2:2" x14ac:dyDescent="0.2">
      <c r="B7" t="s">
        <v>151</v>
      </c>
    </row>
    <row r="8" spans="2:2" x14ac:dyDescent="0.2">
      <c r="B8" t="s">
        <v>152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18F92D-151D-4748-986F-412F64F3397B}">
  <sheetPr codeName="Sheet21">
    <tabColor theme="8" tint="0.59999389629810485"/>
  </sheetPr>
  <dimension ref="A1:K25"/>
  <sheetViews>
    <sheetView zoomScaleNormal="100" workbookViewId="0">
      <selection activeCell="B7" sqref="B7"/>
    </sheetView>
  </sheetViews>
  <sheetFormatPr defaultColWidth="9.140625" defaultRowHeight="12.75" x14ac:dyDescent="0.2"/>
  <cols>
    <col min="1" max="1" width="0.5703125" style="1" customWidth="1"/>
    <col min="2" max="2" width="5" style="1" customWidth="1"/>
    <col min="3" max="3" width="8.5703125" style="1" customWidth="1"/>
    <col min="4" max="4" width="31.42578125" style="1" customWidth="1"/>
    <col min="5" max="5" width="0.85546875" style="1" customWidth="1"/>
    <col min="6" max="6" width="7.85546875" style="1" customWidth="1"/>
    <col min="7" max="7" width="7.7109375" style="1" customWidth="1"/>
    <col min="8" max="8" width="9.7109375" style="1" customWidth="1"/>
    <col min="9" max="9" width="9.85546875" style="1" customWidth="1"/>
    <col min="10" max="10" width="10.5703125" style="1" customWidth="1"/>
    <col min="11" max="11" width="17.5703125" style="1" customWidth="1"/>
    <col min="12" max="12" width="31.5703125" style="1" customWidth="1"/>
    <col min="13" max="13" width="12.42578125" style="1" customWidth="1"/>
    <col min="14" max="16384" width="9.140625" style="1"/>
  </cols>
  <sheetData>
    <row r="1" spans="1:11" ht="3.75" customHeight="1" x14ac:dyDescent="0.2"/>
    <row r="2" spans="1:11" ht="32.25" customHeight="1" x14ac:dyDescent="0.2">
      <c r="A2" s="152"/>
      <c r="B2" s="99" t="s">
        <v>29</v>
      </c>
      <c r="C2" s="13"/>
      <c r="D2" s="13"/>
      <c r="E2" s="13"/>
      <c r="F2" s="13"/>
      <c r="G2" s="13"/>
      <c r="H2" s="13"/>
      <c r="I2" s="13"/>
    </row>
    <row r="3" spans="1:11" s="4" customFormat="1" ht="20.25" customHeight="1" x14ac:dyDescent="0.25">
      <c r="B3" s="273" t="s">
        <v>154</v>
      </c>
      <c r="C3" s="273"/>
      <c r="D3" s="273"/>
      <c r="E3" s="273"/>
      <c r="F3" s="273"/>
      <c r="G3" s="8" t="s">
        <v>38</v>
      </c>
      <c r="H3" s="256" t="str">
        <f>IF(COVER!H9="","",COVER!H9)</f>
        <v/>
      </c>
      <c r="I3" s="256"/>
      <c r="J3" s="256"/>
    </row>
    <row r="4" spans="1:11" s="4" customFormat="1" ht="20.25" customHeight="1" x14ac:dyDescent="0.2">
      <c r="B4" s="112" t="s">
        <v>41</v>
      </c>
      <c r="C4" s="5"/>
      <c r="D4" s="23" t="str">
        <f>IF(COVER!H7="","",COVER!H7)</f>
        <v/>
      </c>
      <c r="F4" s="8" t="s">
        <v>40</v>
      </c>
      <c r="G4" s="256" t="str">
        <f>IF(COVER!H11="","",COVER!H11)</f>
        <v/>
      </c>
      <c r="H4" s="315"/>
      <c r="I4" s="315"/>
      <c r="J4" s="315"/>
    </row>
    <row r="5" spans="1:11" s="4" customFormat="1" ht="5.25" customHeight="1" thickBot="1" x14ac:dyDescent="0.25">
      <c r="C5" s="16"/>
      <c r="D5" s="16"/>
      <c r="E5" s="16"/>
    </row>
    <row r="6" spans="1:11" ht="44.25" customHeight="1" thickTop="1" thickBot="1" x14ac:dyDescent="0.25">
      <c r="B6" s="75" t="s">
        <v>60</v>
      </c>
      <c r="C6" s="270" t="s">
        <v>153</v>
      </c>
      <c r="D6" s="270"/>
      <c r="E6" s="254"/>
      <c r="F6" s="55" t="s">
        <v>14</v>
      </c>
      <c r="G6" s="55" t="s">
        <v>27</v>
      </c>
      <c r="H6" s="72" t="s">
        <v>68</v>
      </c>
      <c r="I6" s="56" t="s">
        <v>66</v>
      </c>
      <c r="J6" s="15" t="s">
        <v>17</v>
      </c>
      <c r="K6" s="224" t="s">
        <v>174</v>
      </c>
    </row>
    <row r="7" spans="1:11" ht="36" customHeight="1" thickTop="1" x14ac:dyDescent="0.2">
      <c r="B7" s="78"/>
      <c r="C7" s="262"/>
      <c r="D7" s="262"/>
      <c r="E7" s="263"/>
      <c r="F7" s="113"/>
      <c r="G7" s="113"/>
      <c r="H7" s="83"/>
      <c r="I7" s="84"/>
      <c r="J7" s="97" t="str">
        <f t="shared" ref="J7:J8" si="0">IF(H7+I7=0,"",H7+I7)</f>
        <v/>
      </c>
      <c r="K7" s="223" t="s">
        <v>175</v>
      </c>
    </row>
    <row r="8" spans="1:11" ht="36" customHeight="1" x14ac:dyDescent="0.2">
      <c r="B8" s="78"/>
      <c r="C8" s="321"/>
      <c r="D8" s="321"/>
      <c r="E8" s="322"/>
      <c r="F8" s="113"/>
      <c r="G8" s="113"/>
      <c r="H8" s="83"/>
      <c r="I8" s="84"/>
      <c r="J8" s="97" t="str">
        <f t="shared" si="0"/>
        <v/>
      </c>
      <c r="K8" s="223" t="s">
        <v>175</v>
      </c>
    </row>
    <row r="9" spans="1:11" ht="36" customHeight="1" x14ac:dyDescent="0.2">
      <c r="B9" s="78"/>
      <c r="C9" s="321"/>
      <c r="D9" s="321"/>
      <c r="E9" s="322"/>
      <c r="F9" s="113"/>
      <c r="G9" s="113"/>
      <c r="H9" s="83"/>
      <c r="I9" s="84"/>
      <c r="J9" s="97"/>
      <c r="K9" s="223" t="s">
        <v>175</v>
      </c>
    </row>
    <row r="10" spans="1:11" ht="36" customHeight="1" x14ac:dyDescent="0.2">
      <c r="B10" s="78"/>
      <c r="C10" s="321"/>
      <c r="D10" s="321"/>
      <c r="E10" s="322"/>
      <c r="F10" s="113"/>
      <c r="G10" s="113"/>
      <c r="H10" s="83"/>
      <c r="I10" s="84"/>
      <c r="J10" s="97"/>
      <c r="K10" s="223" t="s">
        <v>175</v>
      </c>
    </row>
    <row r="11" spans="1:11" ht="36" customHeight="1" x14ac:dyDescent="0.2">
      <c r="B11" s="78"/>
      <c r="C11" s="262"/>
      <c r="D11" s="262"/>
      <c r="E11" s="263"/>
      <c r="F11" s="113"/>
      <c r="G11" s="113"/>
      <c r="H11" s="83"/>
      <c r="I11" s="84"/>
      <c r="J11" s="97" t="str">
        <f t="shared" ref="J11:J20" si="1">IF(H11+I11=0,"",H11+I11)</f>
        <v/>
      </c>
      <c r="K11" s="223" t="s">
        <v>175</v>
      </c>
    </row>
    <row r="12" spans="1:11" ht="36" customHeight="1" x14ac:dyDescent="0.2">
      <c r="B12" s="78"/>
      <c r="C12" s="321"/>
      <c r="D12" s="321"/>
      <c r="E12" s="322"/>
      <c r="F12" s="113"/>
      <c r="G12" s="113"/>
      <c r="H12" s="83"/>
      <c r="I12" s="84"/>
      <c r="J12" s="97" t="str">
        <f t="shared" si="1"/>
        <v/>
      </c>
      <c r="K12" s="223" t="s">
        <v>175</v>
      </c>
    </row>
    <row r="13" spans="1:11" ht="36" customHeight="1" x14ac:dyDescent="0.2">
      <c r="B13" s="78"/>
      <c r="C13" s="321"/>
      <c r="D13" s="321"/>
      <c r="E13" s="322"/>
      <c r="F13" s="113"/>
      <c r="G13" s="113"/>
      <c r="H13" s="83"/>
      <c r="I13" s="84"/>
      <c r="J13" s="97"/>
      <c r="K13" s="223" t="s">
        <v>175</v>
      </c>
    </row>
    <row r="14" spans="1:11" ht="36" customHeight="1" x14ac:dyDescent="0.2">
      <c r="B14" s="78"/>
      <c r="C14" s="321"/>
      <c r="D14" s="321"/>
      <c r="E14" s="322"/>
      <c r="F14" s="113"/>
      <c r="G14" s="113"/>
      <c r="H14" s="83"/>
      <c r="I14" s="84"/>
      <c r="J14" s="97"/>
      <c r="K14" s="223" t="s">
        <v>175</v>
      </c>
    </row>
    <row r="15" spans="1:11" ht="36" customHeight="1" x14ac:dyDescent="0.2">
      <c r="B15" s="78"/>
      <c r="C15" s="321"/>
      <c r="D15" s="321"/>
      <c r="E15" s="322"/>
      <c r="F15" s="113"/>
      <c r="G15" s="113"/>
      <c r="H15" s="83"/>
      <c r="I15" s="84"/>
      <c r="J15" s="97"/>
      <c r="K15" s="223" t="s">
        <v>175</v>
      </c>
    </row>
    <row r="16" spans="1:11" ht="36" customHeight="1" x14ac:dyDescent="0.2">
      <c r="B16" s="78"/>
      <c r="C16" s="321"/>
      <c r="D16" s="321"/>
      <c r="E16" s="322"/>
      <c r="F16" s="113"/>
      <c r="G16" s="113"/>
      <c r="H16" s="83"/>
      <c r="I16" s="84"/>
      <c r="J16" s="97" t="str">
        <f t="shared" si="1"/>
        <v/>
      </c>
      <c r="K16" s="223" t="s">
        <v>175</v>
      </c>
    </row>
    <row r="17" spans="2:11" ht="36" customHeight="1" x14ac:dyDescent="0.2">
      <c r="B17" s="78"/>
      <c r="C17" s="321"/>
      <c r="D17" s="321"/>
      <c r="E17" s="322"/>
      <c r="F17" s="113"/>
      <c r="G17" s="113"/>
      <c r="H17" s="83"/>
      <c r="I17" s="84"/>
      <c r="J17" s="97" t="str">
        <f t="shared" si="1"/>
        <v/>
      </c>
      <c r="K17" s="223" t="s">
        <v>175</v>
      </c>
    </row>
    <row r="18" spans="2:11" ht="36" customHeight="1" x14ac:dyDescent="0.2">
      <c r="B18" s="78"/>
      <c r="C18" s="321"/>
      <c r="D18" s="321"/>
      <c r="E18" s="322"/>
      <c r="F18" s="113"/>
      <c r="G18" s="113"/>
      <c r="H18" s="83"/>
      <c r="I18" s="84"/>
      <c r="J18" s="97" t="str">
        <f t="shared" si="1"/>
        <v/>
      </c>
      <c r="K18" s="223" t="s">
        <v>175</v>
      </c>
    </row>
    <row r="19" spans="2:11" ht="36" customHeight="1" x14ac:dyDescent="0.2">
      <c r="B19" s="78"/>
      <c r="C19" s="321"/>
      <c r="D19" s="321"/>
      <c r="E19" s="322"/>
      <c r="F19" s="113"/>
      <c r="G19" s="113"/>
      <c r="H19" s="83"/>
      <c r="I19" s="84"/>
      <c r="J19" s="97" t="str">
        <f t="shared" si="1"/>
        <v/>
      </c>
      <c r="K19" s="223" t="s">
        <v>175</v>
      </c>
    </row>
    <row r="20" spans="2:11" ht="36" customHeight="1" thickBot="1" x14ac:dyDescent="0.25">
      <c r="B20" s="79"/>
      <c r="C20" s="264"/>
      <c r="D20" s="264"/>
      <c r="E20" s="265"/>
      <c r="F20" s="114"/>
      <c r="G20" s="114"/>
      <c r="H20" s="85"/>
      <c r="I20" s="86"/>
      <c r="J20" s="97" t="str">
        <f t="shared" si="1"/>
        <v/>
      </c>
      <c r="K20" s="228" t="s">
        <v>175</v>
      </c>
    </row>
    <row r="21" spans="2:11" ht="26.25" customHeight="1" thickTop="1" thickBot="1" x14ac:dyDescent="0.25">
      <c r="B21" s="11"/>
      <c r="C21" s="11"/>
      <c r="G21" s="32" t="s">
        <v>76</v>
      </c>
      <c r="H21" s="81" t="str">
        <f>IF(SUM(H11:H20)=0,"",SUM(H11:H20))</f>
        <v/>
      </c>
      <c r="I21" s="82" t="str">
        <f>IF(SUM(I11:I20)=0,"",SUM(I11:I20))</f>
        <v/>
      </c>
      <c r="J21" s="82" t="str">
        <f>IF(SUM(J11:J20)=0,"",SUM(J11:J20))</f>
        <v/>
      </c>
      <c r="K21" s="226"/>
    </row>
    <row r="22" spans="2:11" ht="18" customHeight="1" thickTop="1" x14ac:dyDescent="0.2">
      <c r="H22" s="30"/>
      <c r="J22" s="42" t="s">
        <v>59</v>
      </c>
      <c r="K22" s="227"/>
    </row>
    <row r="23" spans="2:11" x14ac:dyDescent="0.2">
      <c r="F23" s="258"/>
      <c r="G23" s="259"/>
      <c r="K23" s="227"/>
    </row>
    <row r="24" spans="2:11" x14ac:dyDescent="0.2">
      <c r="K24" s="227"/>
    </row>
    <row r="25" spans="2:11" x14ac:dyDescent="0.2">
      <c r="K25" s="227"/>
    </row>
  </sheetData>
  <mergeCells count="19">
    <mergeCell ref="B3:F3"/>
    <mergeCell ref="H3:J3"/>
    <mergeCell ref="C6:E6"/>
    <mergeCell ref="C7:E7"/>
    <mergeCell ref="G4:J4"/>
    <mergeCell ref="F23:G23"/>
    <mergeCell ref="C15:E15"/>
    <mergeCell ref="C16:E16"/>
    <mergeCell ref="C17:E17"/>
    <mergeCell ref="C18:E18"/>
    <mergeCell ref="C19:E19"/>
    <mergeCell ref="C20:E20"/>
    <mergeCell ref="C14:E14"/>
    <mergeCell ref="C8:E8"/>
    <mergeCell ref="C9:E9"/>
    <mergeCell ref="C10:E10"/>
    <mergeCell ref="C11:E11"/>
    <mergeCell ref="C12:E12"/>
    <mergeCell ref="C13:E13"/>
  </mergeCells>
  <pageMargins left="0" right="0" top="0" bottom="0" header="0.51181102362204722" footer="0.51181102362204722"/>
  <pageSetup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07CE471-B52B-49AD-9A74-E33121BE92EC}">
          <x14:formula1>
            <xm:f>lookup!$B$2:$B$8</xm:f>
          </x14:formula1>
          <xm:sqref>K7:K20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2143DA-C73A-45E4-A8A1-185B1935A2DE}">
  <sheetPr codeName="Sheet4">
    <tabColor theme="5" tint="0.59999389629810485"/>
  </sheetPr>
  <dimension ref="A1:J45"/>
  <sheetViews>
    <sheetView zoomScale="85" zoomScaleNormal="85" workbookViewId="0"/>
  </sheetViews>
  <sheetFormatPr defaultRowHeight="12.75" x14ac:dyDescent="0.2"/>
  <cols>
    <col min="1" max="1" width="2.140625" customWidth="1"/>
    <col min="2" max="2" width="76.28515625" style="118" customWidth="1"/>
    <col min="3" max="3" width="0.7109375" style="118" customWidth="1"/>
    <col min="4" max="4" width="17.140625" customWidth="1"/>
  </cols>
  <sheetData>
    <row r="1" spans="1:10" s="1" customFormat="1" ht="32.25" customHeight="1" x14ac:dyDescent="0.2">
      <c r="A1" s="152"/>
      <c r="B1" s="99" t="s">
        <v>29</v>
      </c>
      <c r="C1" s="99"/>
      <c r="D1" s="13"/>
      <c r="E1" s="13"/>
      <c r="F1" s="13"/>
      <c r="G1" s="13"/>
      <c r="H1" s="13"/>
      <c r="I1" s="13"/>
      <c r="J1" s="13"/>
    </row>
    <row r="2" spans="1:10" ht="15.75" x14ac:dyDescent="0.25">
      <c r="B2" s="225" t="s">
        <v>109</v>
      </c>
      <c r="C2" s="225"/>
      <c r="D2" s="225"/>
      <c r="E2" s="225"/>
      <c r="F2" s="225"/>
      <c r="G2" s="225"/>
    </row>
    <row r="3" spans="1:10" ht="14.25" x14ac:dyDescent="0.2">
      <c r="B3" s="144"/>
      <c r="D3" s="121" t="s">
        <v>104</v>
      </c>
    </row>
    <row r="4" spans="1:10" s="20" customFormat="1" ht="39" customHeight="1" x14ac:dyDescent="0.2">
      <c r="B4" s="148" t="s">
        <v>120</v>
      </c>
      <c r="C4" s="119"/>
      <c r="D4" s="129" t="str">
        <f>Prep!J24</f>
        <v/>
      </c>
    </row>
    <row r="5" spans="1:10" s="20" customFormat="1" ht="3.75" customHeight="1" x14ac:dyDescent="0.2">
      <c r="B5" s="119"/>
      <c r="C5" s="119"/>
      <c r="D5" s="120"/>
    </row>
    <row r="6" spans="1:10" s="20" customFormat="1" ht="39" customHeight="1" x14ac:dyDescent="0.2">
      <c r="B6" s="128" t="s">
        <v>121</v>
      </c>
      <c r="C6" s="119"/>
      <c r="D6" s="129" t="str">
        <f>ESS!J24</f>
        <v/>
      </c>
    </row>
    <row r="7" spans="1:10" s="20" customFormat="1" ht="3.75" customHeight="1" x14ac:dyDescent="0.2">
      <c r="B7" s="119"/>
      <c r="C7" s="119"/>
      <c r="D7" s="120"/>
    </row>
    <row r="8" spans="1:10" s="20" customFormat="1" ht="39" customHeight="1" x14ac:dyDescent="0.2">
      <c r="B8" s="128" t="s">
        <v>122</v>
      </c>
      <c r="C8" s="119"/>
      <c r="D8" s="129" t="str">
        <f>Resp!J24</f>
        <v/>
      </c>
    </row>
    <row r="9" spans="1:10" s="20" customFormat="1" ht="3.75" customHeight="1" x14ac:dyDescent="0.2">
      <c r="B9" s="119"/>
      <c r="C9" s="119"/>
      <c r="D9" s="120"/>
    </row>
    <row r="10" spans="1:10" s="20" customFormat="1" ht="39" customHeight="1" x14ac:dyDescent="0.2">
      <c r="B10" s="128" t="s">
        <v>123</v>
      </c>
      <c r="C10" s="119"/>
      <c r="D10" s="129" t="str">
        <f>'Coord &amp; Staff'!J23</f>
        <v/>
      </c>
    </row>
    <row r="11" spans="1:10" s="20" customFormat="1" ht="3.75" customHeight="1" x14ac:dyDescent="0.2">
      <c r="B11" s="119"/>
      <c r="C11" s="119"/>
      <c r="D11" s="120"/>
    </row>
    <row r="12" spans="1:10" s="20" customFormat="1" ht="39" customHeight="1" x14ac:dyDescent="0.2">
      <c r="B12" s="134" t="s">
        <v>135</v>
      </c>
      <c r="C12" s="123"/>
      <c r="D12" s="133" t="str">
        <f>Rec!N34</f>
        <v/>
      </c>
    </row>
    <row r="13" spans="1:10" s="20" customFormat="1" ht="3.75" customHeight="1" x14ac:dyDescent="0.2">
      <c r="B13" s="123"/>
      <c r="C13" s="123"/>
      <c r="D13" s="120"/>
    </row>
    <row r="14" spans="1:10" s="20" customFormat="1" ht="39" customHeight="1" x14ac:dyDescent="0.2">
      <c r="B14" s="132" t="s">
        <v>136</v>
      </c>
      <c r="C14" s="119"/>
      <c r="D14" s="133" t="str">
        <f>'Rec Nat'!N34</f>
        <v/>
      </c>
    </row>
    <row r="15" spans="1:10" s="20" customFormat="1" ht="3.75" customHeight="1" x14ac:dyDescent="0.2">
      <c r="B15" s="119"/>
      <c r="C15" s="119"/>
      <c r="D15" s="120"/>
    </row>
    <row r="16" spans="1:10" s="20" customFormat="1" ht="39" customHeight="1" x14ac:dyDescent="0.2">
      <c r="B16" s="132" t="s">
        <v>137</v>
      </c>
      <c r="C16" s="119"/>
      <c r="D16" s="133" t="str">
        <f>'Rec NSS'!J33</f>
        <v/>
      </c>
    </row>
    <row r="17" spans="2:5" s="20" customFormat="1" ht="3.75" customHeight="1" x14ac:dyDescent="0.2">
      <c r="B17" s="119"/>
      <c r="C17" s="119"/>
      <c r="D17" s="120"/>
    </row>
    <row r="18" spans="2:5" s="20" customFormat="1" ht="39" customHeight="1" x14ac:dyDescent="0.2">
      <c r="B18" s="130" t="s">
        <v>138</v>
      </c>
      <c r="C18" s="119"/>
      <c r="D18" s="131" t="str">
        <f>'Ment Hlth'!J23</f>
        <v/>
      </c>
    </row>
    <row r="19" spans="2:5" s="20" customFormat="1" ht="3.75" customHeight="1" x14ac:dyDescent="0.2">
      <c r="B19" s="119"/>
      <c r="C19" s="119"/>
      <c r="D19" s="120"/>
    </row>
    <row r="20" spans="2:5" s="20" customFormat="1" ht="39" customHeight="1" x14ac:dyDescent="0.2">
      <c r="B20" s="130" t="s">
        <v>139</v>
      </c>
      <c r="C20" s="119"/>
      <c r="D20" s="131" t="str">
        <f>'Temp Hous'!J21</f>
        <v/>
      </c>
    </row>
    <row r="21" spans="2:5" s="20" customFormat="1" ht="3.75" customHeight="1" x14ac:dyDescent="0.2">
      <c r="B21" s="126"/>
      <c r="C21" s="119"/>
      <c r="D21" s="127"/>
    </row>
    <row r="22" spans="2:5" s="20" customFormat="1" ht="39" customHeight="1" x14ac:dyDescent="0.2">
      <c r="B22" s="130" t="s">
        <v>142</v>
      </c>
      <c r="C22" s="119"/>
      <c r="D22" s="131" t="str">
        <f>'Relief Gen'!J21</f>
        <v/>
      </c>
    </row>
    <row r="23" spans="2:5" s="20" customFormat="1" ht="3.75" customHeight="1" x14ac:dyDescent="0.2">
      <c r="B23" s="119"/>
      <c r="C23" s="119"/>
      <c r="D23" s="120"/>
    </row>
    <row r="24" spans="2:5" s="20" customFormat="1" ht="39" customHeight="1" x14ac:dyDescent="0.2">
      <c r="B24" s="130" t="s">
        <v>143</v>
      </c>
      <c r="C24" s="119"/>
      <c r="D24" s="131" t="str">
        <f>'Plan-Learn'!J21</f>
        <v/>
      </c>
    </row>
    <row r="25" spans="2:5" s="20" customFormat="1" ht="3.75" customHeight="1" x14ac:dyDescent="0.2">
      <c r="B25" s="119"/>
      <c r="C25" s="119"/>
      <c r="D25" s="120"/>
    </row>
    <row r="26" spans="2:5" s="20" customFormat="1" ht="39" customHeight="1" x14ac:dyDescent="0.2">
      <c r="B26" s="153" t="s">
        <v>155</v>
      </c>
      <c r="C26" s="119"/>
      <c r="D26" s="154" t="str">
        <f>'Mit Site'!N27</f>
        <v/>
      </c>
    </row>
    <row r="27" spans="2:5" s="20" customFormat="1" ht="3.75" customHeight="1" x14ac:dyDescent="0.2">
      <c r="B27" s="119"/>
      <c r="C27" s="119"/>
      <c r="D27" s="120"/>
    </row>
    <row r="28" spans="2:5" s="20" customFormat="1" ht="39" customHeight="1" x14ac:dyDescent="0.2">
      <c r="B28" s="153" t="s">
        <v>156</v>
      </c>
      <c r="C28" s="119"/>
      <c r="D28" s="154" t="str">
        <f>'Mit NSS'!J21</f>
        <v/>
      </c>
    </row>
    <row r="29" spans="2:5" ht="5.25" customHeight="1" x14ac:dyDescent="0.2">
      <c r="D29" s="98"/>
    </row>
    <row r="30" spans="2:5" ht="21.75" customHeight="1" x14ac:dyDescent="0.2">
      <c r="B30" s="122" t="s">
        <v>105</v>
      </c>
      <c r="C30" s="122"/>
      <c r="D30" s="116">
        <f>SUM(D4:D28)</f>
        <v>0</v>
      </c>
    </row>
    <row r="31" spans="2:5" ht="6" customHeight="1" x14ac:dyDescent="0.2">
      <c r="D31" s="98"/>
    </row>
    <row r="32" spans="2:5" ht="37.5" customHeight="1" x14ac:dyDescent="0.2">
      <c r="B32" s="134" t="s">
        <v>108</v>
      </c>
      <c r="C32" s="135"/>
      <c r="D32" s="133">
        <f>DRE!J14</f>
        <v>0</v>
      </c>
      <c r="E32" s="124"/>
    </row>
    <row r="33" spans="4:4" ht="21.75" customHeight="1" x14ac:dyDescent="0.2">
      <c r="D33" s="98"/>
    </row>
    <row r="34" spans="4:4" ht="21.75" customHeight="1" x14ac:dyDescent="0.2">
      <c r="D34" s="98"/>
    </row>
    <row r="35" spans="4:4" ht="21.75" customHeight="1" x14ac:dyDescent="0.2">
      <c r="D35" s="98"/>
    </row>
    <row r="36" spans="4:4" ht="21.75" customHeight="1" x14ac:dyDescent="0.2">
      <c r="D36" s="98"/>
    </row>
    <row r="37" spans="4:4" ht="21.75" customHeight="1" x14ac:dyDescent="0.2">
      <c r="D37" s="98"/>
    </row>
    <row r="38" spans="4:4" ht="21.75" customHeight="1" x14ac:dyDescent="0.2">
      <c r="D38" s="98"/>
    </row>
    <row r="39" spans="4:4" ht="21.75" customHeight="1" x14ac:dyDescent="0.2">
      <c r="D39" s="98"/>
    </row>
    <row r="40" spans="4:4" ht="21.75" customHeight="1" x14ac:dyDescent="0.2">
      <c r="D40" s="98"/>
    </row>
    <row r="41" spans="4:4" ht="21.75" customHeight="1" x14ac:dyDescent="0.2">
      <c r="D41" s="98"/>
    </row>
    <row r="42" spans="4:4" ht="21.75" customHeight="1" x14ac:dyDescent="0.2">
      <c r="D42" s="98"/>
    </row>
    <row r="43" spans="4:4" ht="21.75" customHeight="1" x14ac:dyDescent="0.2">
      <c r="D43" s="98"/>
    </row>
    <row r="44" spans="4:4" ht="21.75" customHeight="1" x14ac:dyDescent="0.2">
      <c r="D44" s="98"/>
    </row>
    <row r="45" spans="4:4" ht="21.75" customHeight="1" x14ac:dyDescent="0.2"/>
  </sheetData>
  <pageMargins left="0.23622047244094491" right="0.23622047244094491" top="0.35433070866141736" bottom="0.15748031496062992" header="0.31496062992125984" footer="0.31496062992125984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B1:BB38"/>
  <sheetViews>
    <sheetView topLeftCell="A4" zoomScaleNormal="100" workbookViewId="0">
      <selection activeCell="B9" sqref="B9:C9"/>
    </sheetView>
  </sheetViews>
  <sheetFormatPr defaultRowHeight="12.75" x14ac:dyDescent="0.2"/>
  <cols>
    <col min="1" max="1" width="1" customWidth="1"/>
    <col min="2" max="10" width="2" customWidth="1"/>
    <col min="11" max="11" width="2.42578125" customWidth="1"/>
    <col min="12" max="12" width="2" customWidth="1"/>
    <col min="13" max="13" width="2.28515625" customWidth="1"/>
    <col min="14" max="14" width="3.140625" customWidth="1"/>
    <col min="15" max="15" width="2" customWidth="1"/>
    <col min="16" max="16" width="2.85546875" customWidth="1"/>
    <col min="17" max="18" width="1.5703125" customWidth="1"/>
    <col min="19" max="19" width="1.28515625" customWidth="1"/>
    <col min="20" max="20" width="2" customWidth="1"/>
    <col min="21" max="21" width="0.85546875" customWidth="1"/>
    <col min="22" max="25" width="2" customWidth="1"/>
    <col min="26" max="26" width="1.7109375" customWidth="1"/>
    <col min="27" max="27" width="2" customWidth="1"/>
    <col min="28" max="28" width="1.140625" customWidth="1"/>
    <col min="29" max="29" width="0.85546875" customWidth="1"/>
    <col min="30" max="30" width="2" customWidth="1"/>
    <col min="31" max="33" width="1.7109375" customWidth="1"/>
    <col min="34" max="34" width="1.85546875" customWidth="1"/>
    <col min="35" max="35" width="1.5703125" customWidth="1"/>
    <col min="36" max="36" width="3.5703125" customWidth="1"/>
    <col min="37" max="37" width="2" customWidth="1"/>
    <col min="38" max="38" width="3.28515625" customWidth="1"/>
    <col min="39" max="39" width="2" customWidth="1"/>
    <col min="40" max="41" width="2.5703125" customWidth="1"/>
    <col min="42" max="42" width="2" customWidth="1"/>
    <col min="43" max="43" width="1.28515625" customWidth="1"/>
    <col min="44" max="44" width="2" customWidth="1"/>
    <col min="45" max="45" width="2.7109375" customWidth="1"/>
    <col min="46" max="46" width="1.85546875" customWidth="1"/>
    <col min="47" max="47" width="2.85546875" customWidth="1"/>
    <col min="48" max="48" width="2" customWidth="1"/>
    <col min="49" max="49" width="1" customWidth="1"/>
    <col min="50" max="50" width="8.7109375" customWidth="1"/>
    <col min="51" max="142" width="2" customWidth="1"/>
  </cols>
  <sheetData>
    <row r="1" spans="2:50" ht="3" customHeight="1" x14ac:dyDescent="0.2"/>
    <row r="2" spans="2:50" ht="24" customHeight="1" x14ac:dyDescent="0.2">
      <c r="B2" s="99" t="s">
        <v>29</v>
      </c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9"/>
      <c r="AB2" s="24"/>
      <c r="AD2" s="24"/>
      <c r="AF2" s="24"/>
      <c r="AG2" s="24"/>
      <c r="AH2" s="24"/>
      <c r="AI2" s="24"/>
      <c r="AJ2" s="24"/>
      <c r="AK2" s="24"/>
      <c r="AM2" s="24"/>
      <c r="AN2" s="9"/>
      <c r="AO2" s="9"/>
      <c r="AP2" s="24"/>
      <c r="AQ2" s="184"/>
      <c r="AR2" s="184" t="s">
        <v>38</v>
      </c>
      <c r="AS2" s="365">
        <f>COVER!H9</f>
        <v>0</v>
      </c>
      <c r="AT2" s="366"/>
      <c r="AU2" s="366"/>
      <c r="AV2" s="366"/>
      <c r="AW2" s="366"/>
      <c r="AX2" s="366"/>
    </row>
    <row r="3" spans="2:50" ht="17.25" customHeight="1" x14ac:dyDescent="0.25">
      <c r="B3" s="3" t="s">
        <v>161</v>
      </c>
      <c r="D3" s="14"/>
      <c r="E3" s="14"/>
      <c r="F3" s="14"/>
      <c r="G3" s="14"/>
      <c r="H3" s="14"/>
      <c r="K3" s="3"/>
      <c r="AI3" s="90"/>
      <c r="AJ3" s="90"/>
      <c r="AK3" s="90"/>
    </row>
    <row r="4" spans="2:50" ht="18" customHeight="1" x14ac:dyDescent="0.2">
      <c r="B4" s="112" t="s">
        <v>41</v>
      </c>
      <c r="C4" s="4"/>
      <c r="D4" s="4"/>
      <c r="F4" s="4"/>
      <c r="G4" s="4"/>
      <c r="H4" s="4"/>
      <c r="I4" s="366">
        <f>COVER!H7</f>
        <v>0</v>
      </c>
      <c r="J4" s="366"/>
      <c r="K4" s="366"/>
      <c r="L4" s="366"/>
      <c r="M4" s="366"/>
      <c r="N4" s="366"/>
      <c r="O4" s="366"/>
      <c r="P4" s="366"/>
      <c r="Q4" s="366"/>
      <c r="R4" s="366"/>
      <c r="S4" s="366"/>
      <c r="T4" s="366"/>
      <c r="U4" s="366"/>
      <c r="V4" s="366"/>
      <c r="W4" s="366"/>
      <c r="X4" s="366"/>
      <c r="Y4" s="112" t="s">
        <v>40</v>
      </c>
      <c r="Z4" s="27"/>
      <c r="AA4" s="27"/>
      <c r="AB4" s="366">
        <f>COVER!H11</f>
        <v>0</v>
      </c>
      <c r="AC4" s="366"/>
      <c r="AD4" s="366"/>
      <c r="AE4" s="366"/>
      <c r="AF4" s="366"/>
      <c r="AG4" s="366"/>
      <c r="AH4" s="366"/>
      <c r="AI4" s="366"/>
      <c r="AJ4" s="366"/>
      <c r="AK4" s="366"/>
      <c r="AL4" s="366"/>
      <c r="AM4" s="366"/>
      <c r="AN4" s="366"/>
      <c r="AO4" s="366"/>
      <c r="AQ4" s="183"/>
      <c r="AR4" s="183"/>
      <c r="AS4" s="183"/>
      <c r="AT4" s="184" t="s">
        <v>160</v>
      </c>
      <c r="AU4" s="330"/>
      <c r="AV4" s="330"/>
      <c r="AW4" s="330"/>
      <c r="AX4" s="330"/>
    </row>
    <row r="5" spans="2:50" ht="4.5" customHeight="1" x14ac:dyDescent="0.2">
      <c r="C5" s="4"/>
      <c r="D5" s="4"/>
      <c r="E5" s="4"/>
      <c r="F5" s="4"/>
      <c r="G5" s="4"/>
      <c r="H5" s="4"/>
    </row>
    <row r="6" spans="2:50" ht="14.25" customHeight="1" x14ac:dyDescent="0.2">
      <c r="B6" s="102" t="s">
        <v>33</v>
      </c>
      <c r="AT6" s="184" t="s">
        <v>157</v>
      </c>
      <c r="AU6" s="330"/>
      <c r="AV6" s="330"/>
      <c r="AW6" s="330"/>
      <c r="AX6" s="330"/>
    </row>
    <row r="7" spans="2:50" ht="3" customHeight="1" thickBot="1" x14ac:dyDescent="0.25">
      <c r="B7" s="102"/>
      <c r="AT7" s="184"/>
      <c r="AU7" s="220"/>
      <c r="AV7" s="220"/>
      <c r="AW7" s="220"/>
      <c r="AX7" s="220"/>
    </row>
    <row r="8" spans="2:50" s="1" customFormat="1" ht="33.75" customHeight="1" thickTop="1" thickBot="1" x14ac:dyDescent="0.25">
      <c r="B8" s="253" t="s">
        <v>64</v>
      </c>
      <c r="C8" s="254"/>
      <c r="D8" s="346" t="s">
        <v>13</v>
      </c>
      <c r="E8" s="270"/>
      <c r="F8" s="270"/>
      <c r="G8" s="270"/>
      <c r="H8" s="270"/>
      <c r="I8" s="270"/>
      <c r="J8" s="270"/>
      <c r="K8" s="270"/>
      <c r="L8" s="270"/>
      <c r="M8" s="270"/>
      <c r="N8" s="270"/>
      <c r="O8" s="270"/>
      <c r="P8" s="270"/>
      <c r="Q8" s="254"/>
      <c r="R8" s="394" t="s">
        <v>70</v>
      </c>
      <c r="S8" s="395"/>
      <c r="T8" s="384" t="s">
        <v>14</v>
      </c>
      <c r="U8" s="384"/>
      <c r="V8" s="384"/>
      <c r="W8" s="384"/>
      <c r="X8" s="346" t="s">
        <v>26</v>
      </c>
      <c r="Y8" s="270"/>
      <c r="Z8" s="270"/>
      <c r="AA8" s="254"/>
      <c r="AB8" s="394" t="s">
        <v>72</v>
      </c>
      <c r="AC8" s="396"/>
      <c r="AD8" s="395"/>
      <c r="AE8" s="384" t="s">
        <v>15</v>
      </c>
      <c r="AF8" s="384"/>
      <c r="AG8" s="384"/>
      <c r="AH8" s="384"/>
      <c r="AI8" s="384"/>
      <c r="AJ8" s="346" t="s">
        <v>16</v>
      </c>
      <c r="AK8" s="270"/>
      <c r="AL8" s="270"/>
      <c r="AM8" s="254"/>
      <c r="AN8" s="346" t="s">
        <v>66</v>
      </c>
      <c r="AO8" s="270"/>
      <c r="AP8" s="270"/>
      <c r="AQ8" s="254"/>
      <c r="AR8" s="384" t="s">
        <v>17</v>
      </c>
      <c r="AS8" s="384"/>
      <c r="AT8" s="384"/>
      <c r="AU8" s="384"/>
      <c r="AV8" s="346"/>
      <c r="AW8" s="173"/>
      <c r="AX8" s="170" t="s">
        <v>158</v>
      </c>
    </row>
    <row r="9" spans="2:50" ht="25.5" customHeight="1" thickTop="1" x14ac:dyDescent="0.2">
      <c r="B9" s="379"/>
      <c r="C9" s="380"/>
      <c r="D9" s="374"/>
      <c r="E9" s="375"/>
      <c r="F9" s="375"/>
      <c r="G9" s="375"/>
      <c r="H9" s="375"/>
      <c r="I9" s="375"/>
      <c r="J9" s="375"/>
      <c r="K9" s="375"/>
      <c r="L9" s="375"/>
      <c r="M9" s="375"/>
      <c r="N9" s="375"/>
      <c r="O9" s="375"/>
      <c r="P9" s="375"/>
      <c r="Q9" s="376"/>
      <c r="R9" s="385"/>
      <c r="S9" s="380"/>
      <c r="T9" s="358"/>
      <c r="U9" s="359"/>
      <c r="V9" s="359"/>
      <c r="W9" s="360"/>
      <c r="X9" s="385"/>
      <c r="Y9" s="386"/>
      <c r="Z9" s="386"/>
      <c r="AA9" s="380"/>
      <c r="AB9" s="385"/>
      <c r="AC9" s="386"/>
      <c r="AD9" s="380"/>
      <c r="AE9" s="391"/>
      <c r="AF9" s="392"/>
      <c r="AG9" s="392"/>
      <c r="AH9" s="392"/>
      <c r="AI9" s="393"/>
      <c r="AJ9" s="435" t="str">
        <f t="shared" ref="AJ9:AJ18" si="0">IF(SUM(AB9:AI9)=0,"",(AB9*AE9))</f>
        <v/>
      </c>
      <c r="AK9" s="436"/>
      <c r="AL9" s="436"/>
      <c r="AM9" s="437"/>
      <c r="AN9" s="432"/>
      <c r="AO9" s="433"/>
      <c r="AP9" s="433"/>
      <c r="AQ9" s="434"/>
      <c r="AR9" s="430" t="str">
        <f t="shared" ref="AR9:AR18" si="1">IF(SUM(AJ9:AQ9)=0,"",AN9+AJ9)</f>
        <v/>
      </c>
      <c r="AS9" s="431"/>
      <c r="AT9" s="431"/>
      <c r="AU9" s="431"/>
      <c r="AV9" s="431"/>
      <c r="AW9" s="178"/>
      <c r="AX9" s="179"/>
    </row>
    <row r="10" spans="2:50" ht="25.5" customHeight="1" x14ac:dyDescent="0.2">
      <c r="B10" s="383"/>
      <c r="C10" s="354"/>
      <c r="D10" s="368"/>
      <c r="E10" s="369"/>
      <c r="F10" s="369"/>
      <c r="G10" s="369"/>
      <c r="H10" s="369"/>
      <c r="I10" s="369"/>
      <c r="J10" s="369"/>
      <c r="K10" s="369"/>
      <c r="L10" s="369"/>
      <c r="M10" s="369"/>
      <c r="N10" s="369"/>
      <c r="O10" s="369"/>
      <c r="P10" s="369"/>
      <c r="Q10" s="370"/>
      <c r="R10" s="352"/>
      <c r="S10" s="354"/>
      <c r="T10" s="352"/>
      <c r="U10" s="353"/>
      <c r="V10" s="353"/>
      <c r="W10" s="354"/>
      <c r="X10" s="352"/>
      <c r="Y10" s="353"/>
      <c r="Z10" s="353"/>
      <c r="AA10" s="354"/>
      <c r="AB10" s="352"/>
      <c r="AC10" s="353"/>
      <c r="AD10" s="354"/>
      <c r="AE10" s="343"/>
      <c r="AF10" s="344"/>
      <c r="AG10" s="344"/>
      <c r="AH10" s="344"/>
      <c r="AI10" s="345"/>
      <c r="AJ10" s="347" t="str">
        <f t="shared" si="0"/>
        <v/>
      </c>
      <c r="AK10" s="348"/>
      <c r="AL10" s="348"/>
      <c r="AM10" s="387"/>
      <c r="AN10" s="343"/>
      <c r="AO10" s="344"/>
      <c r="AP10" s="344"/>
      <c r="AQ10" s="345"/>
      <c r="AR10" s="347" t="str">
        <f t="shared" si="1"/>
        <v/>
      </c>
      <c r="AS10" s="348"/>
      <c r="AT10" s="348"/>
      <c r="AU10" s="348"/>
      <c r="AV10" s="348"/>
      <c r="AW10" s="178"/>
      <c r="AX10" s="180"/>
    </row>
    <row r="11" spans="2:50" ht="25.5" customHeight="1" x14ac:dyDescent="0.2">
      <c r="B11" s="383"/>
      <c r="C11" s="354"/>
      <c r="D11" s="368"/>
      <c r="E11" s="369"/>
      <c r="F11" s="369"/>
      <c r="G11" s="369"/>
      <c r="H11" s="369"/>
      <c r="I11" s="369"/>
      <c r="J11" s="369"/>
      <c r="K11" s="369"/>
      <c r="L11" s="369"/>
      <c r="M11" s="369"/>
      <c r="N11" s="369"/>
      <c r="O11" s="369"/>
      <c r="P11" s="369"/>
      <c r="Q11" s="370"/>
      <c r="R11" s="352"/>
      <c r="S11" s="354"/>
      <c r="T11" s="352"/>
      <c r="U11" s="353"/>
      <c r="V11" s="353"/>
      <c r="W11" s="354"/>
      <c r="X11" s="352"/>
      <c r="Y11" s="353"/>
      <c r="Z11" s="353"/>
      <c r="AA11" s="354"/>
      <c r="AB11" s="352"/>
      <c r="AC11" s="353"/>
      <c r="AD11" s="354"/>
      <c r="AE11" s="343"/>
      <c r="AF11" s="344"/>
      <c r="AG11" s="344"/>
      <c r="AH11" s="344"/>
      <c r="AI11" s="345"/>
      <c r="AJ11" s="347" t="str">
        <f t="shared" ref="AJ11:AJ12" si="2">IF(SUM(AB11:AI11)=0,"",(AB11*AE11))</f>
        <v/>
      </c>
      <c r="AK11" s="348"/>
      <c r="AL11" s="348"/>
      <c r="AM11" s="387"/>
      <c r="AN11" s="343"/>
      <c r="AO11" s="344"/>
      <c r="AP11" s="344"/>
      <c r="AQ11" s="345"/>
      <c r="AR11" s="347" t="str">
        <f t="shared" ref="AR11:AR12" si="3">IF(SUM(AJ11:AQ11)=0,"",AN11+AJ11)</f>
        <v/>
      </c>
      <c r="AS11" s="348"/>
      <c r="AT11" s="348"/>
      <c r="AU11" s="348"/>
      <c r="AV11" s="348"/>
      <c r="AW11" s="178"/>
      <c r="AX11" s="180"/>
    </row>
    <row r="12" spans="2:50" ht="25.5" customHeight="1" x14ac:dyDescent="0.2">
      <c r="B12" s="383"/>
      <c r="C12" s="354"/>
      <c r="D12" s="368"/>
      <c r="E12" s="369"/>
      <c r="F12" s="369"/>
      <c r="G12" s="369"/>
      <c r="H12" s="369"/>
      <c r="I12" s="369"/>
      <c r="J12" s="369"/>
      <c r="K12" s="369"/>
      <c r="L12" s="369"/>
      <c r="M12" s="369"/>
      <c r="N12" s="369"/>
      <c r="O12" s="369"/>
      <c r="P12" s="369"/>
      <c r="Q12" s="370"/>
      <c r="R12" s="352"/>
      <c r="S12" s="354"/>
      <c r="T12" s="352"/>
      <c r="U12" s="353"/>
      <c r="V12" s="353"/>
      <c r="W12" s="354"/>
      <c r="X12" s="352"/>
      <c r="Y12" s="353"/>
      <c r="Z12" s="353"/>
      <c r="AA12" s="354"/>
      <c r="AB12" s="352"/>
      <c r="AC12" s="353"/>
      <c r="AD12" s="354"/>
      <c r="AE12" s="343"/>
      <c r="AF12" s="344"/>
      <c r="AG12" s="344"/>
      <c r="AH12" s="344"/>
      <c r="AI12" s="345"/>
      <c r="AJ12" s="347" t="str">
        <f t="shared" si="2"/>
        <v/>
      </c>
      <c r="AK12" s="348"/>
      <c r="AL12" s="348"/>
      <c r="AM12" s="387"/>
      <c r="AN12" s="343"/>
      <c r="AO12" s="344"/>
      <c r="AP12" s="344"/>
      <c r="AQ12" s="345"/>
      <c r="AR12" s="347" t="str">
        <f t="shared" si="3"/>
        <v/>
      </c>
      <c r="AS12" s="348"/>
      <c r="AT12" s="348"/>
      <c r="AU12" s="348"/>
      <c r="AV12" s="348"/>
      <c r="AW12" s="178"/>
      <c r="AX12" s="180"/>
    </row>
    <row r="13" spans="2:50" ht="25.5" customHeight="1" x14ac:dyDescent="0.2">
      <c r="B13" s="383"/>
      <c r="C13" s="354"/>
      <c r="D13" s="368"/>
      <c r="E13" s="369"/>
      <c r="F13" s="369"/>
      <c r="G13" s="369"/>
      <c r="H13" s="369"/>
      <c r="I13" s="369"/>
      <c r="J13" s="369"/>
      <c r="K13" s="369"/>
      <c r="L13" s="369"/>
      <c r="M13" s="369"/>
      <c r="N13" s="369"/>
      <c r="O13" s="369"/>
      <c r="P13" s="369"/>
      <c r="Q13" s="370"/>
      <c r="R13" s="352"/>
      <c r="S13" s="354"/>
      <c r="T13" s="352"/>
      <c r="U13" s="353"/>
      <c r="V13" s="353"/>
      <c r="W13" s="354"/>
      <c r="X13" s="352"/>
      <c r="Y13" s="353"/>
      <c r="Z13" s="353"/>
      <c r="AA13" s="354"/>
      <c r="AB13" s="352"/>
      <c r="AC13" s="353"/>
      <c r="AD13" s="354"/>
      <c r="AE13" s="343"/>
      <c r="AF13" s="344"/>
      <c r="AG13" s="344"/>
      <c r="AH13" s="344"/>
      <c r="AI13" s="345"/>
      <c r="AJ13" s="347" t="str">
        <f t="shared" si="0"/>
        <v/>
      </c>
      <c r="AK13" s="348"/>
      <c r="AL13" s="348"/>
      <c r="AM13" s="387"/>
      <c r="AN13" s="343"/>
      <c r="AO13" s="344"/>
      <c r="AP13" s="344"/>
      <c r="AQ13" s="345"/>
      <c r="AR13" s="347" t="str">
        <f t="shared" si="1"/>
        <v/>
      </c>
      <c r="AS13" s="348"/>
      <c r="AT13" s="348"/>
      <c r="AU13" s="348"/>
      <c r="AV13" s="348"/>
      <c r="AW13" s="178"/>
      <c r="AX13" s="181"/>
    </row>
    <row r="14" spans="2:50" ht="25.5" customHeight="1" x14ac:dyDescent="0.2">
      <c r="B14" s="383"/>
      <c r="C14" s="354"/>
      <c r="D14" s="368"/>
      <c r="E14" s="369"/>
      <c r="F14" s="369"/>
      <c r="G14" s="369"/>
      <c r="H14" s="369"/>
      <c r="I14" s="369"/>
      <c r="J14" s="369"/>
      <c r="K14" s="369"/>
      <c r="L14" s="369"/>
      <c r="M14" s="369"/>
      <c r="N14" s="369"/>
      <c r="O14" s="369"/>
      <c r="P14" s="369"/>
      <c r="Q14" s="370"/>
      <c r="R14" s="352"/>
      <c r="S14" s="354"/>
      <c r="T14" s="352"/>
      <c r="U14" s="353"/>
      <c r="V14" s="353"/>
      <c r="W14" s="354"/>
      <c r="X14" s="352"/>
      <c r="Y14" s="353"/>
      <c r="Z14" s="353"/>
      <c r="AA14" s="354"/>
      <c r="AB14" s="352"/>
      <c r="AC14" s="353"/>
      <c r="AD14" s="354"/>
      <c r="AE14" s="343"/>
      <c r="AF14" s="344"/>
      <c r="AG14" s="344"/>
      <c r="AH14" s="344"/>
      <c r="AI14" s="345"/>
      <c r="AJ14" s="347" t="str">
        <f t="shared" si="0"/>
        <v/>
      </c>
      <c r="AK14" s="348"/>
      <c r="AL14" s="348"/>
      <c r="AM14" s="387"/>
      <c r="AN14" s="343"/>
      <c r="AO14" s="344"/>
      <c r="AP14" s="344"/>
      <c r="AQ14" s="345"/>
      <c r="AR14" s="347" t="str">
        <f t="shared" si="1"/>
        <v/>
      </c>
      <c r="AS14" s="348"/>
      <c r="AT14" s="348"/>
      <c r="AU14" s="348"/>
      <c r="AV14" s="348"/>
      <c r="AW14" s="178"/>
      <c r="AX14" s="181"/>
    </row>
    <row r="15" spans="2:50" ht="25.5" customHeight="1" x14ac:dyDescent="0.2">
      <c r="B15" s="383"/>
      <c r="C15" s="354"/>
      <c r="D15" s="368"/>
      <c r="E15" s="369"/>
      <c r="F15" s="369"/>
      <c r="G15" s="369"/>
      <c r="H15" s="369"/>
      <c r="I15" s="369"/>
      <c r="J15" s="369"/>
      <c r="K15" s="369"/>
      <c r="L15" s="369"/>
      <c r="M15" s="369"/>
      <c r="N15" s="369"/>
      <c r="O15" s="369"/>
      <c r="P15" s="369"/>
      <c r="Q15" s="370"/>
      <c r="R15" s="352"/>
      <c r="S15" s="354"/>
      <c r="T15" s="352"/>
      <c r="U15" s="353"/>
      <c r="V15" s="353"/>
      <c r="W15" s="354"/>
      <c r="X15" s="352"/>
      <c r="Y15" s="353"/>
      <c r="Z15" s="353"/>
      <c r="AA15" s="354"/>
      <c r="AB15" s="352"/>
      <c r="AC15" s="353"/>
      <c r="AD15" s="354"/>
      <c r="AE15" s="343"/>
      <c r="AF15" s="344"/>
      <c r="AG15" s="344"/>
      <c r="AH15" s="344"/>
      <c r="AI15" s="345"/>
      <c r="AJ15" s="347" t="str">
        <f t="shared" si="0"/>
        <v/>
      </c>
      <c r="AK15" s="348"/>
      <c r="AL15" s="348"/>
      <c r="AM15" s="387"/>
      <c r="AN15" s="343"/>
      <c r="AO15" s="344"/>
      <c r="AP15" s="344"/>
      <c r="AQ15" s="345"/>
      <c r="AR15" s="347" t="str">
        <f t="shared" si="1"/>
        <v/>
      </c>
      <c r="AS15" s="348"/>
      <c r="AT15" s="348"/>
      <c r="AU15" s="348"/>
      <c r="AV15" s="348"/>
      <c r="AW15" s="178"/>
      <c r="AX15" s="181"/>
    </row>
    <row r="16" spans="2:50" ht="25.5" customHeight="1" x14ac:dyDescent="0.2">
      <c r="B16" s="383"/>
      <c r="C16" s="354"/>
      <c r="D16" s="368"/>
      <c r="E16" s="369"/>
      <c r="F16" s="369"/>
      <c r="G16" s="369"/>
      <c r="H16" s="369"/>
      <c r="I16" s="369"/>
      <c r="J16" s="369"/>
      <c r="K16" s="369"/>
      <c r="L16" s="369"/>
      <c r="M16" s="369"/>
      <c r="N16" s="369"/>
      <c r="O16" s="369"/>
      <c r="P16" s="369"/>
      <c r="Q16" s="370"/>
      <c r="R16" s="352"/>
      <c r="S16" s="354"/>
      <c r="T16" s="352"/>
      <c r="U16" s="353"/>
      <c r="V16" s="353"/>
      <c r="W16" s="354"/>
      <c r="X16" s="352"/>
      <c r="Y16" s="353"/>
      <c r="Z16" s="353"/>
      <c r="AA16" s="354"/>
      <c r="AB16" s="352"/>
      <c r="AC16" s="353"/>
      <c r="AD16" s="354"/>
      <c r="AE16" s="343"/>
      <c r="AF16" s="344"/>
      <c r="AG16" s="344"/>
      <c r="AH16" s="344"/>
      <c r="AI16" s="345"/>
      <c r="AJ16" s="347" t="str">
        <f t="shared" si="0"/>
        <v/>
      </c>
      <c r="AK16" s="348"/>
      <c r="AL16" s="348"/>
      <c r="AM16" s="387"/>
      <c r="AN16" s="343"/>
      <c r="AO16" s="344"/>
      <c r="AP16" s="344"/>
      <c r="AQ16" s="345"/>
      <c r="AR16" s="347" t="str">
        <f t="shared" si="1"/>
        <v/>
      </c>
      <c r="AS16" s="348"/>
      <c r="AT16" s="348"/>
      <c r="AU16" s="348"/>
      <c r="AV16" s="348"/>
      <c r="AW16" s="178"/>
      <c r="AX16" s="181"/>
    </row>
    <row r="17" spans="2:50" ht="25.5" customHeight="1" x14ac:dyDescent="0.2">
      <c r="B17" s="383"/>
      <c r="C17" s="354"/>
      <c r="D17" s="368"/>
      <c r="E17" s="369"/>
      <c r="F17" s="369"/>
      <c r="G17" s="369"/>
      <c r="H17" s="369"/>
      <c r="I17" s="369"/>
      <c r="J17" s="369"/>
      <c r="K17" s="369"/>
      <c r="L17" s="369"/>
      <c r="M17" s="369"/>
      <c r="N17" s="369"/>
      <c r="O17" s="369"/>
      <c r="P17" s="369"/>
      <c r="Q17" s="370"/>
      <c r="R17" s="352"/>
      <c r="S17" s="354"/>
      <c r="T17" s="352"/>
      <c r="U17" s="353"/>
      <c r="V17" s="353"/>
      <c r="W17" s="354"/>
      <c r="X17" s="352"/>
      <c r="Y17" s="353"/>
      <c r="Z17" s="353"/>
      <c r="AA17" s="354"/>
      <c r="AB17" s="352"/>
      <c r="AC17" s="353"/>
      <c r="AD17" s="354"/>
      <c r="AE17" s="343"/>
      <c r="AF17" s="344"/>
      <c r="AG17" s="344"/>
      <c r="AH17" s="344"/>
      <c r="AI17" s="345"/>
      <c r="AJ17" s="347" t="str">
        <f t="shared" si="0"/>
        <v/>
      </c>
      <c r="AK17" s="348"/>
      <c r="AL17" s="348"/>
      <c r="AM17" s="387"/>
      <c r="AN17" s="343"/>
      <c r="AO17" s="344"/>
      <c r="AP17" s="344"/>
      <c r="AQ17" s="345"/>
      <c r="AR17" s="347" t="str">
        <f t="shared" si="1"/>
        <v/>
      </c>
      <c r="AS17" s="348"/>
      <c r="AT17" s="348"/>
      <c r="AU17" s="348"/>
      <c r="AV17" s="348"/>
      <c r="AW17" s="178"/>
      <c r="AX17" s="181"/>
    </row>
    <row r="18" spans="2:50" ht="25.5" customHeight="1" thickBot="1" x14ac:dyDescent="0.25">
      <c r="B18" s="381"/>
      <c r="C18" s="382"/>
      <c r="D18" s="371"/>
      <c r="E18" s="372"/>
      <c r="F18" s="372"/>
      <c r="G18" s="372"/>
      <c r="H18" s="372"/>
      <c r="I18" s="372"/>
      <c r="J18" s="372"/>
      <c r="K18" s="372"/>
      <c r="L18" s="372"/>
      <c r="M18" s="372"/>
      <c r="N18" s="372"/>
      <c r="O18" s="372"/>
      <c r="P18" s="372"/>
      <c r="Q18" s="373"/>
      <c r="R18" s="416"/>
      <c r="S18" s="382"/>
      <c r="T18" s="355"/>
      <c r="U18" s="356"/>
      <c r="V18" s="356"/>
      <c r="W18" s="357"/>
      <c r="X18" s="355"/>
      <c r="Y18" s="356"/>
      <c r="Z18" s="356"/>
      <c r="AA18" s="357"/>
      <c r="AB18" s="416"/>
      <c r="AC18" s="417"/>
      <c r="AD18" s="382"/>
      <c r="AE18" s="349"/>
      <c r="AF18" s="350"/>
      <c r="AG18" s="350"/>
      <c r="AH18" s="350"/>
      <c r="AI18" s="351"/>
      <c r="AJ18" s="426" t="str">
        <f t="shared" si="0"/>
        <v/>
      </c>
      <c r="AK18" s="427"/>
      <c r="AL18" s="427"/>
      <c r="AM18" s="438"/>
      <c r="AN18" s="388"/>
      <c r="AO18" s="389"/>
      <c r="AP18" s="389"/>
      <c r="AQ18" s="390"/>
      <c r="AR18" s="426" t="str">
        <f t="shared" si="1"/>
        <v/>
      </c>
      <c r="AS18" s="427"/>
      <c r="AT18" s="427"/>
      <c r="AU18" s="427"/>
      <c r="AV18" s="427"/>
      <c r="AW18" s="178"/>
      <c r="AX18" s="182"/>
    </row>
    <row r="19" spans="2:50" ht="21" customHeight="1" thickTop="1" thickBot="1" x14ac:dyDescent="0.25">
      <c r="AI19" s="19" t="s">
        <v>73</v>
      </c>
      <c r="AJ19" s="405" t="str">
        <f>IF(SUM(AJ9:AM18)=0,"",SUM(AJ9:AM18))</f>
        <v/>
      </c>
      <c r="AK19" s="406"/>
      <c r="AL19" s="406"/>
      <c r="AM19" s="406"/>
      <c r="AN19" s="405" t="str">
        <f>IF(SUM(AN9:AQ18)=0,"",SUM(AN9:AQ18))</f>
        <v/>
      </c>
      <c r="AO19" s="406"/>
      <c r="AP19" s="406"/>
      <c r="AQ19" s="406"/>
      <c r="AR19" s="428" t="str">
        <f>IF(SUM(AR9:AV18)=0,"",SUM(AR9:AV18))</f>
        <v/>
      </c>
      <c r="AS19" s="429"/>
      <c r="AT19" s="429"/>
      <c r="AU19" s="429"/>
      <c r="AV19" s="429"/>
      <c r="AW19" s="174"/>
      <c r="AX19" s="164">
        <f>SUM(AX9:AX18)</f>
        <v>0</v>
      </c>
    </row>
    <row r="20" spans="2:50" ht="14.25" customHeight="1" thickTop="1" thickBot="1" x14ac:dyDescent="0.25">
      <c r="B20" s="102" t="s">
        <v>77</v>
      </c>
      <c r="C20" s="18"/>
      <c r="D20" s="18"/>
      <c r="E20" s="18"/>
      <c r="F20" s="18"/>
      <c r="G20" s="18"/>
      <c r="H20" s="18"/>
      <c r="I20" s="18"/>
    </row>
    <row r="21" spans="2:50" s="1" customFormat="1" ht="30.75" customHeight="1" thickTop="1" thickBot="1" x14ac:dyDescent="0.25">
      <c r="B21" s="253" t="s">
        <v>64</v>
      </c>
      <c r="C21" s="254"/>
      <c r="D21" s="346" t="s">
        <v>25</v>
      </c>
      <c r="E21" s="270"/>
      <c r="F21" s="270"/>
      <c r="G21" s="270"/>
      <c r="H21" s="270"/>
      <c r="I21" s="270"/>
      <c r="J21" s="270"/>
      <c r="K21" s="270"/>
      <c r="L21" s="270"/>
      <c r="M21" s="254"/>
      <c r="N21" s="346" t="s">
        <v>42</v>
      </c>
      <c r="O21" s="270"/>
      <c r="P21" s="270"/>
      <c r="Q21" s="270"/>
      <c r="R21" s="270"/>
      <c r="S21" s="270"/>
      <c r="T21" s="270"/>
      <c r="U21" s="254"/>
      <c r="V21" s="346" t="s">
        <v>14</v>
      </c>
      <c r="W21" s="270"/>
      <c r="X21" s="254"/>
      <c r="Y21" s="346" t="s">
        <v>26</v>
      </c>
      <c r="Z21" s="270"/>
      <c r="AA21" s="270"/>
      <c r="AB21" s="254"/>
      <c r="AC21" s="346" t="s">
        <v>44</v>
      </c>
      <c r="AD21" s="270"/>
      <c r="AE21" s="270"/>
      <c r="AF21" s="270"/>
      <c r="AG21" s="254"/>
      <c r="AH21" s="346" t="s">
        <v>24</v>
      </c>
      <c r="AI21" s="254"/>
      <c r="AJ21" s="346" t="s">
        <v>16</v>
      </c>
      <c r="AK21" s="270"/>
      <c r="AL21" s="270"/>
      <c r="AM21" s="254"/>
      <c r="AN21" s="346" t="s">
        <v>66</v>
      </c>
      <c r="AO21" s="270"/>
      <c r="AP21" s="270"/>
      <c r="AQ21" s="254"/>
      <c r="AR21" s="346" t="s">
        <v>17</v>
      </c>
      <c r="AS21" s="270"/>
      <c r="AT21" s="270"/>
      <c r="AU21" s="270"/>
      <c r="AV21" s="270"/>
      <c r="AW21" s="173"/>
      <c r="AX21" s="170" t="s">
        <v>158</v>
      </c>
    </row>
    <row r="22" spans="2:50" ht="24.75" customHeight="1" thickTop="1" x14ac:dyDescent="0.2">
      <c r="B22" s="379"/>
      <c r="C22" s="380"/>
      <c r="D22" s="374"/>
      <c r="E22" s="375"/>
      <c r="F22" s="375"/>
      <c r="G22" s="375"/>
      <c r="H22" s="375"/>
      <c r="I22" s="375"/>
      <c r="J22" s="375"/>
      <c r="K22" s="375"/>
      <c r="L22" s="375"/>
      <c r="M22" s="376"/>
      <c r="N22" s="374"/>
      <c r="O22" s="375"/>
      <c r="P22" s="375"/>
      <c r="Q22" s="375"/>
      <c r="R22" s="375"/>
      <c r="S22" s="375"/>
      <c r="T22" s="375"/>
      <c r="U22" s="376"/>
      <c r="V22" s="385"/>
      <c r="W22" s="386"/>
      <c r="X22" s="380"/>
      <c r="Y22" s="358"/>
      <c r="Z22" s="359"/>
      <c r="AA22" s="359"/>
      <c r="AB22" s="360"/>
      <c r="AC22" s="421"/>
      <c r="AD22" s="422"/>
      <c r="AE22" s="422"/>
      <c r="AF22" s="422"/>
      <c r="AG22" s="423"/>
      <c r="AH22" s="424"/>
      <c r="AI22" s="425"/>
      <c r="AJ22" s="397" t="str">
        <f>IF(SUM(AC22)=0,"",(AC22*AH22))</f>
        <v/>
      </c>
      <c r="AK22" s="398"/>
      <c r="AL22" s="398"/>
      <c r="AM22" s="399"/>
      <c r="AN22" s="400"/>
      <c r="AO22" s="401"/>
      <c r="AP22" s="401"/>
      <c r="AQ22" s="402"/>
      <c r="AR22" s="337" t="str">
        <f t="shared" ref="AR22:AR31" si="4">IF(SUM(AJ22:AN22)=0,"",SUM(AJ22:AN22))</f>
        <v/>
      </c>
      <c r="AS22" s="338"/>
      <c r="AT22" s="338"/>
      <c r="AU22" s="338"/>
      <c r="AV22" s="338"/>
      <c r="AW22" s="175"/>
      <c r="AX22" s="176"/>
    </row>
    <row r="23" spans="2:50" ht="24.75" customHeight="1" x14ac:dyDescent="0.2">
      <c r="B23" s="367"/>
      <c r="C23" s="336"/>
      <c r="D23" s="368"/>
      <c r="E23" s="369"/>
      <c r="F23" s="369"/>
      <c r="G23" s="369"/>
      <c r="H23" s="369"/>
      <c r="I23" s="369"/>
      <c r="J23" s="369"/>
      <c r="K23" s="369"/>
      <c r="L23" s="369"/>
      <c r="M23" s="370"/>
      <c r="N23" s="368"/>
      <c r="O23" s="369"/>
      <c r="P23" s="369"/>
      <c r="Q23" s="369"/>
      <c r="R23" s="369"/>
      <c r="S23" s="369"/>
      <c r="T23" s="369"/>
      <c r="U23" s="370"/>
      <c r="V23" s="352"/>
      <c r="W23" s="353"/>
      <c r="X23" s="354"/>
      <c r="Y23" s="331"/>
      <c r="Z23" s="331"/>
      <c r="AA23" s="331"/>
      <c r="AB23" s="331"/>
      <c r="AC23" s="332"/>
      <c r="AD23" s="333"/>
      <c r="AE23" s="333"/>
      <c r="AF23" s="333"/>
      <c r="AG23" s="334"/>
      <c r="AH23" s="335"/>
      <c r="AI23" s="336"/>
      <c r="AJ23" s="337" t="str">
        <f t="shared" ref="AJ23:AJ31" si="5">IF(SUM(AC23)=0,"",(AC23*AH23))</f>
        <v/>
      </c>
      <c r="AK23" s="338"/>
      <c r="AL23" s="338"/>
      <c r="AM23" s="339"/>
      <c r="AN23" s="340"/>
      <c r="AO23" s="341"/>
      <c r="AP23" s="341"/>
      <c r="AQ23" s="342"/>
      <c r="AR23" s="337" t="str">
        <f t="shared" si="4"/>
        <v/>
      </c>
      <c r="AS23" s="338"/>
      <c r="AT23" s="338"/>
      <c r="AU23" s="338"/>
      <c r="AV23" s="338"/>
      <c r="AW23" s="175"/>
      <c r="AX23" s="171"/>
    </row>
    <row r="24" spans="2:50" ht="24.75" customHeight="1" x14ac:dyDescent="0.2">
      <c r="B24" s="367"/>
      <c r="C24" s="336"/>
      <c r="D24" s="368"/>
      <c r="E24" s="369"/>
      <c r="F24" s="369"/>
      <c r="G24" s="369"/>
      <c r="H24" s="369"/>
      <c r="I24" s="369"/>
      <c r="J24" s="369"/>
      <c r="K24" s="369"/>
      <c r="L24" s="369"/>
      <c r="M24" s="370"/>
      <c r="N24" s="368"/>
      <c r="O24" s="369"/>
      <c r="P24" s="369"/>
      <c r="Q24" s="369"/>
      <c r="R24" s="369"/>
      <c r="S24" s="369"/>
      <c r="T24" s="369"/>
      <c r="U24" s="370"/>
      <c r="V24" s="352"/>
      <c r="W24" s="353"/>
      <c r="X24" s="354"/>
      <c r="Y24" s="331"/>
      <c r="Z24" s="331"/>
      <c r="AA24" s="331"/>
      <c r="AB24" s="331"/>
      <c r="AC24" s="332"/>
      <c r="AD24" s="333"/>
      <c r="AE24" s="333"/>
      <c r="AF24" s="333"/>
      <c r="AG24" s="334"/>
      <c r="AH24" s="335"/>
      <c r="AI24" s="336"/>
      <c r="AJ24" s="337" t="str">
        <f t="shared" si="5"/>
        <v/>
      </c>
      <c r="AK24" s="338"/>
      <c r="AL24" s="338"/>
      <c r="AM24" s="339"/>
      <c r="AN24" s="340"/>
      <c r="AO24" s="341"/>
      <c r="AP24" s="341"/>
      <c r="AQ24" s="342"/>
      <c r="AR24" s="337" t="str">
        <f t="shared" si="4"/>
        <v/>
      </c>
      <c r="AS24" s="338"/>
      <c r="AT24" s="338"/>
      <c r="AU24" s="338"/>
      <c r="AV24" s="338"/>
      <c r="AW24" s="175"/>
      <c r="AX24" s="171"/>
    </row>
    <row r="25" spans="2:50" ht="24.75" customHeight="1" x14ac:dyDescent="0.2">
      <c r="B25" s="367"/>
      <c r="C25" s="336"/>
      <c r="D25" s="368"/>
      <c r="E25" s="369"/>
      <c r="F25" s="369"/>
      <c r="G25" s="369"/>
      <c r="H25" s="369"/>
      <c r="I25" s="369"/>
      <c r="J25" s="369"/>
      <c r="K25" s="369"/>
      <c r="L25" s="369"/>
      <c r="M25" s="370"/>
      <c r="N25" s="368"/>
      <c r="O25" s="369"/>
      <c r="P25" s="369"/>
      <c r="Q25" s="369"/>
      <c r="R25" s="369"/>
      <c r="S25" s="369"/>
      <c r="T25" s="369"/>
      <c r="U25" s="370"/>
      <c r="V25" s="352"/>
      <c r="W25" s="353"/>
      <c r="X25" s="354"/>
      <c r="Y25" s="331"/>
      <c r="Z25" s="331"/>
      <c r="AA25" s="331"/>
      <c r="AB25" s="331"/>
      <c r="AC25" s="332"/>
      <c r="AD25" s="333"/>
      <c r="AE25" s="333"/>
      <c r="AF25" s="333"/>
      <c r="AG25" s="334"/>
      <c r="AH25" s="335"/>
      <c r="AI25" s="336"/>
      <c r="AJ25" s="337" t="str">
        <f t="shared" ref="AJ25:AJ26" si="6">IF(SUM(AC25)=0,"",(AC25*AH25))</f>
        <v/>
      </c>
      <c r="AK25" s="338"/>
      <c r="AL25" s="338"/>
      <c r="AM25" s="339"/>
      <c r="AN25" s="340"/>
      <c r="AO25" s="341"/>
      <c r="AP25" s="341"/>
      <c r="AQ25" s="342"/>
      <c r="AR25" s="337" t="str">
        <f t="shared" ref="AR25:AR26" si="7">IF(SUM(AJ25:AN25)=0,"",SUM(AJ25:AN25))</f>
        <v/>
      </c>
      <c r="AS25" s="338"/>
      <c r="AT25" s="338"/>
      <c r="AU25" s="338"/>
      <c r="AV25" s="338"/>
      <c r="AW25" s="175"/>
      <c r="AX25" s="171"/>
    </row>
    <row r="26" spans="2:50" ht="24.75" customHeight="1" x14ac:dyDescent="0.2">
      <c r="B26" s="367"/>
      <c r="C26" s="336"/>
      <c r="D26" s="368"/>
      <c r="E26" s="369"/>
      <c r="F26" s="369"/>
      <c r="G26" s="369"/>
      <c r="H26" s="369"/>
      <c r="I26" s="369"/>
      <c r="J26" s="369"/>
      <c r="K26" s="369"/>
      <c r="L26" s="369"/>
      <c r="M26" s="370"/>
      <c r="N26" s="368"/>
      <c r="O26" s="369"/>
      <c r="P26" s="369"/>
      <c r="Q26" s="369"/>
      <c r="R26" s="369"/>
      <c r="S26" s="369"/>
      <c r="T26" s="369"/>
      <c r="U26" s="370"/>
      <c r="V26" s="352"/>
      <c r="W26" s="353"/>
      <c r="X26" s="354"/>
      <c r="Y26" s="331"/>
      <c r="Z26" s="331"/>
      <c r="AA26" s="331"/>
      <c r="AB26" s="331"/>
      <c r="AC26" s="332"/>
      <c r="AD26" s="333"/>
      <c r="AE26" s="333"/>
      <c r="AF26" s="333"/>
      <c r="AG26" s="334"/>
      <c r="AH26" s="335"/>
      <c r="AI26" s="336"/>
      <c r="AJ26" s="337" t="str">
        <f t="shared" si="6"/>
        <v/>
      </c>
      <c r="AK26" s="338"/>
      <c r="AL26" s="338"/>
      <c r="AM26" s="339"/>
      <c r="AN26" s="340"/>
      <c r="AO26" s="341"/>
      <c r="AP26" s="341"/>
      <c r="AQ26" s="342"/>
      <c r="AR26" s="337" t="str">
        <f t="shared" si="7"/>
        <v/>
      </c>
      <c r="AS26" s="338"/>
      <c r="AT26" s="338"/>
      <c r="AU26" s="338"/>
      <c r="AV26" s="338"/>
      <c r="AW26" s="175"/>
      <c r="AX26" s="171"/>
    </row>
    <row r="27" spans="2:50" ht="24.75" customHeight="1" x14ac:dyDescent="0.2">
      <c r="B27" s="367"/>
      <c r="C27" s="336"/>
      <c r="D27" s="368"/>
      <c r="E27" s="369"/>
      <c r="F27" s="369"/>
      <c r="G27" s="369"/>
      <c r="H27" s="369"/>
      <c r="I27" s="369"/>
      <c r="J27" s="369"/>
      <c r="K27" s="369"/>
      <c r="L27" s="369"/>
      <c r="M27" s="370"/>
      <c r="N27" s="368"/>
      <c r="O27" s="369"/>
      <c r="P27" s="369"/>
      <c r="Q27" s="369"/>
      <c r="R27" s="369"/>
      <c r="S27" s="369"/>
      <c r="T27" s="369"/>
      <c r="U27" s="370"/>
      <c r="V27" s="352"/>
      <c r="W27" s="353"/>
      <c r="X27" s="354"/>
      <c r="Y27" s="331"/>
      <c r="Z27" s="331"/>
      <c r="AA27" s="331"/>
      <c r="AB27" s="331"/>
      <c r="AC27" s="332"/>
      <c r="AD27" s="333"/>
      <c r="AE27" s="333"/>
      <c r="AF27" s="333"/>
      <c r="AG27" s="334"/>
      <c r="AH27" s="335"/>
      <c r="AI27" s="336"/>
      <c r="AJ27" s="337" t="str">
        <f t="shared" si="5"/>
        <v/>
      </c>
      <c r="AK27" s="338"/>
      <c r="AL27" s="338"/>
      <c r="AM27" s="339"/>
      <c r="AN27" s="340"/>
      <c r="AO27" s="341"/>
      <c r="AP27" s="341"/>
      <c r="AQ27" s="342"/>
      <c r="AR27" s="337" t="str">
        <f t="shared" si="4"/>
        <v/>
      </c>
      <c r="AS27" s="338"/>
      <c r="AT27" s="338"/>
      <c r="AU27" s="338"/>
      <c r="AV27" s="338"/>
      <c r="AW27" s="175"/>
      <c r="AX27" s="171"/>
    </row>
    <row r="28" spans="2:50" ht="24.75" customHeight="1" x14ac:dyDescent="0.2">
      <c r="B28" s="367"/>
      <c r="C28" s="336"/>
      <c r="D28" s="368"/>
      <c r="E28" s="369"/>
      <c r="F28" s="369"/>
      <c r="G28" s="369"/>
      <c r="H28" s="369"/>
      <c r="I28" s="369"/>
      <c r="J28" s="369"/>
      <c r="K28" s="369"/>
      <c r="L28" s="369"/>
      <c r="M28" s="370"/>
      <c r="N28" s="368"/>
      <c r="O28" s="369"/>
      <c r="P28" s="369"/>
      <c r="Q28" s="369"/>
      <c r="R28" s="369"/>
      <c r="S28" s="369"/>
      <c r="T28" s="369"/>
      <c r="U28" s="370"/>
      <c r="V28" s="352"/>
      <c r="W28" s="353"/>
      <c r="X28" s="354"/>
      <c r="Y28" s="331"/>
      <c r="Z28" s="331"/>
      <c r="AA28" s="331"/>
      <c r="AB28" s="331"/>
      <c r="AC28" s="332"/>
      <c r="AD28" s="333"/>
      <c r="AE28" s="333"/>
      <c r="AF28" s="333"/>
      <c r="AG28" s="334"/>
      <c r="AH28" s="335"/>
      <c r="AI28" s="336"/>
      <c r="AJ28" s="337" t="str">
        <f t="shared" si="5"/>
        <v/>
      </c>
      <c r="AK28" s="338"/>
      <c r="AL28" s="338"/>
      <c r="AM28" s="339"/>
      <c r="AN28" s="340"/>
      <c r="AO28" s="341"/>
      <c r="AP28" s="341"/>
      <c r="AQ28" s="342"/>
      <c r="AR28" s="337" t="str">
        <f t="shared" si="4"/>
        <v/>
      </c>
      <c r="AS28" s="338"/>
      <c r="AT28" s="338"/>
      <c r="AU28" s="338"/>
      <c r="AV28" s="338"/>
      <c r="AW28" s="175"/>
      <c r="AX28" s="171"/>
    </row>
    <row r="29" spans="2:50" ht="24.75" customHeight="1" x14ac:dyDescent="0.2">
      <c r="B29" s="367"/>
      <c r="C29" s="336"/>
      <c r="D29" s="368"/>
      <c r="E29" s="369"/>
      <c r="F29" s="369"/>
      <c r="G29" s="369"/>
      <c r="H29" s="369"/>
      <c r="I29" s="369"/>
      <c r="J29" s="369"/>
      <c r="K29" s="369"/>
      <c r="L29" s="369"/>
      <c r="M29" s="370"/>
      <c r="N29" s="368"/>
      <c r="O29" s="369"/>
      <c r="P29" s="369"/>
      <c r="Q29" s="369"/>
      <c r="R29" s="369"/>
      <c r="S29" s="369"/>
      <c r="T29" s="369"/>
      <c r="U29" s="370"/>
      <c r="V29" s="352"/>
      <c r="W29" s="353"/>
      <c r="X29" s="354"/>
      <c r="Y29" s="331"/>
      <c r="Z29" s="331"/>
      <c r="AA29" s="331"/>
      <c r="AB29" s="331"/>
      <c r="AC29" s="332"/>
      <c r="AD29" s="333"/>
      <c r="AE29" s="333"/>
      <c r="AF29" s="333"/>
      <c r="AG29" s="334"/>
      <c r="AH29" s="335"/>
      <c r="AI29" s="336"/>
      <c r="AJ29" s="337" t="str">
        <f t="shared" si="5"/>
        <v/>
      </c>
      <c r="AK29" s="338"/>
      <c r="AL29" s="338"/>
      <c r="AM29" s="339"/>
      <c r="AN29" s="340"/>
      <c r="AO29" s="341"/>
      <c r="AP29" s="341"/>
      <c r="AQ29" s="342"/>
      <c r="AR29" s="337" t="str">
        <f t="shared" si="4"/>
        <v/>
      </c>
      <c r="AS29" s="338"/>
      <c r="AT29" s="338"/>
      <c r="AU29" s="338"/>
      <c r="AV29" s="338"/>
      <c r="AW29" s="175"/>
      <c r="AX29" s="171"/>
    </row>
    <row r="30" spans="2:50" ht="24.75" customHeight="1" x14ac:dyDescent="0.2">
      <c r="B30" s="367"/>
      <c r="C30" s="336"/>
      <c r="D30" s="368"/>
      <c r="E30" s="369"/>
      <c r="F30" s="369"/>
      <c r="G30" s="369"/>
      <c r="H30" s="369"/>
      <c r="I30" s="369"/>
      <c r="J30" s="369"/>
      <c r="K30" s="369"/>
      <c r="L30" s="369"/>
      <c r="M30" s="370"/>
      <c r="N30" s="368"/>
      <c r="O30" s="369"/>
      <c r="P30" s="369"/>
      <c r="Q30" s="369"/>
      <c r="R30" s="369"/>
      <c r="S30" s="369"/>
      <c r="T30" s="369"/>
      <c r="U30" s="370"/>
      <c r="V30" s="352"/>
      <c r="W30" s="353"/>
      <c r="X30" s="354"/>
      <c r="Y30" s="331"/>
      <c r="Z30" s="331"/>
      <c r="AA30" s="331"/>
      <c r="AB30" s="331"/>
      <c r="AC30" s="332"/>
      <c r="AD30" s="333"/>
      <c r="AE30" s="333"/>
      <c r="AF30" s="333"/>
      <c r="AG30" s="334"/>
      <c r="AH30" s="335"/>
      <c r="AI30" s="336"/>
      <c r="AJ30" s="337" t="str">
        <f t="shared" si="5"/>
        <v/>
      </c>
      <c r="AK30" s="338"/>
      <c r="AL30" s="338"/>
      <c r="AM30" s="339"/>
      <c r="AN30" s="340"/>
      <c r="AO30" s="341"/>
      <c r="AP30" s="341"/>
      <c r="AQ30" s="342"/>
      <c r="AR30" s="337" t="str">
        <f t="shared" si="4"/>
        <v/>
      </c>
      <c r="AS30" s="338"/>
      <c r="AT30" s="338"/>
      <c r="AU30" s="338"/>
      <c r="AV30" s="338"/>
      <c r="AW30" s="175"/>
      <c r="AX30" s="171"/>
    </row>
    <row r="31" spans="2:50" ht="24.75" customHeight="1" thickBot="1" x14ac:dyDescent="0.25">
      <c r="B31" s="377"/>
      <c r="C31" s="378"/>
      <c r="D31" s="371"/>
      <c r="E31" s="372"/>
      <c r="F31" s="372"/>
      <c r="G31" s="372"/>
      <c r="H31" s="372"/>
      <c r="I31" s="372"/>
      <c r="J31" s="372"/>
      <c r="K31" s="372"/>
      <c r="L31" s="372"/>
      <c r="M31" s="373"/>
      <c r="N31" s="371"/>
      <c r="O31" s="372"/>
      <c r="P31" s="372"/>
      <c r="Q31" s="372"/>
      <c r="R31" s="372"/>
      <c r="S31" s="372"/>
      <c r="T31" s="372"/>
      <c r="U31" s="373"/>
      <c r="V31" s="416"/>
      <c r="W31" s="417"/>
      <c r="X31" s="382"/>
      <c r="Y31" s="355"/>
      <c r="Z31" s="356"/>
      <c r="AA31" s="356"/>
      <c r="AB31" s="357"/>
      <c r="AC31" s="418"/>
      <c r="AD31" s="419"/>
      <c r="AE31" s="419"/>
      <c r="AF31" s="419"/>
      <c r="AG31" s="420"/>
      <c r="AH31" s="415"/>
      <c r="AI31" s="378"/>
      <c r="AJ31" s="407" t="str">
        <f t="shared" si="5"/>
        <v/>
      </c>
      <c r="AK31" s="408"/>
      <c r="AL31" s="408"/>
      <c r="AM31" s="411"/>
      <c r="AN31" s="412"/>
      <c r="AO31" s="413"/>
      <c r="AP31" s="413"/>
      <c r="AQ31" s="414"/>
      <c r="AR31" s="407" t="str">
        <f t="shared" si="4"/>
        <v/>
      </c>
      <c r="AS31" s="408"/>
      <c r="AT31" s="408"/>
      <c r="AU31" s="408"/>
      <c r="AV31" s="408"/>
      <c r="AW31" s="175"/>
      <c r="AX31" s="172"/>
    </row>
    <row r="32" spans="2:50" ht="24.75" customHeight="1" thickTop="1" thickBot="1" x14ac:dyDescent="0.25">
      <c r="AI32" s="19" t="s">
        <v>79</v>
      </c>
      <c r="AJ32" s="409" t="str">
        <f>IF(SUM(AJ22:AM31)=0,"",SUM(AJ22:AM31))</f>
        <v/>
      </c>
      <c r="AK32" s="410"/>
      <c r="AL32" s="410"/>
      <c r="AM32" s="410"/>
      <c r="AN32" s="409" t="str">
        <f>IF(SUM(AN22:AQ31)=0,"",SUM(AN22:AQ31))</f>
        <v/>
      </c>
      <c r="AO32" s="410"/>
      <c r="AP32" s="410"/>
      <c r="AQ32" s="410"/>
      <c r="AR32" s="403" t="str">
        <f>IF(SUM(AR22:AV31)=0,"",SUM(AR22:AV31))</f>
        <v/>
      </c>
      <c r="AS32" s="404"/>
      <c r="AT32" s="404"/>
      <c r="AU32" s="404"/>
      <c r="AV32" s="404"/>
      <c r="AW32" s="175"/>
      <c r="AX32" s="155">
        <f>SUM(AX22:AX31)</f>
        <v>0</v>
      </c>
    </row>
    <row r="33" spans="2:54" ht="2.25" customHeight="1" thickTop="1" thickBot="1" x14ac:dyDescent="0.25">
      <c r="AI33" s="19"/>
      <c r="AJ33" s="163"/>
      <c r="AK33" s="186"/>
      <c r="AL33" s="186"/>
      <c r="AM33" s="186"/>
      <c r="AN33" s="163"/>
      <c r="AO33" s="186"/>
      <c r="AP33" s="186"/>
      <c r="AQ33" s="186"/>
      <c r="AR33" s="163"/>
      <c r="AS33" s="163"/>
      <c r="AT33" s="163"/>
      <c r="AU33" s="163"/>
      <c r="AV33" s="163"/>
      <c r="AW33" s="169"/>
      <c r="AX33" s="163"/>
    </row>
    <row r="34" spans="2:54" ht="17.25" customHeight="1" thickTop="1" thickBot="1" x14ac:dyDescent="0.25"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88" t="s">
        <v>163</v>
      </c>
      <c r="AJ34" s="362" t="str">
        <f>IF(SUM(AJ19,AJ32)=0,"",SUM(AJ19,AJ32))</f>
        <v/>
      </c>
      <c r="AK34" s="363"/>
      <c r="AL34" s="363"/>
      <c r="AM34" s="364"/>
      <c r="AN34" s="362" t="str">
        <f>IF(SUM(AN19,AN32)=0,"",SUM(AN19,AN32))</f>
        <v/>
      </c>
      <c r="AO34" s="363"/>
      <c r="AP34" s="363"/>
      <c r="AQ34" s="364"/>
      <c r="AR34" s="362" t="str">
        <f>IF(SUM(AR19,AR32)=0,"",SUM(AR19,AR32))</f>
        <v/>
      </c>
      <c r="AS34" s="363"/>
      <c r="AT34" s="363"/>
      <c r="AU34" s="363"/>
      <c r="AV34" s="364"/>
      <c r="AW34" s="212"/>
      <c r="AX34" s="213">
        <f>AX19+AX32</f>
        <v>0</v>
      </c>
      <c r="AY34" s="177"/>
      <c r="AZ34" s="169"/>
      <c r="BA34" s="169"/>
      <c r="BB34" s="169"/>
    </row>
    <row r="35" spans="2:54" ht="14.25" customHeight="1" thickTop="1" x14ac:dyDescent="0.2">
      <c r="B35" s="21" t="s">
        <v>71</v>
      </c>
      <c r="AI35" s="19"/>
      <c r="AJ35" s="169"/>
      <c r="AK35" s="185"/>
      <c r="AL35" s="185"/>
      <c r="AM35" s="185"/>
      <c r="AN35" s="169"/>
      <c r="AO35" s="185"/>
      <c r="AP35" s="185"/>
      <c r="AQ35" s="185"/>
      <c r="AR35" s="169"/>
      <c r="AS35" s="169"/>
      <c r="AT35" s="169"/>
      <c r="AU35" s="169"/>
      <c r="AV35" s="169"/>
      <c r="AW35" s="169"/>
      <c r="AX35" s="169"/>
    </row>
    <row r="36" spans="2:54" ht="12" customHeight="1" x14ac:dyDescent="0.2">
      <c r="B36" s="25" t="s">
        <v>43</v>
      </c>
      <c r="L36" s="9"/>
      <c r="M36" s="9"/>
      <c r="N36" s="9"/>
      <c r="O36" s="9"/>
    </row>
    <row r="37" spans="2:54" ht="24" customHeight="1" x14ac:dyDescent="0.2">
      <c r="B37" s="361" t="s">
        <v>159</v>
      </c>
      <c r="C37" s="361"/>
      <c r="D37" s="361"/>
      <c r="E37" s="361"/>
      <c r="F37" s="361"/>
      <c r="G37" s="361"/>
      <c r="H37" s="361"/>
      <c r="I37" s="361"/>
      <c r="J37" s="361"/>
      <c r="K37" s="361"/>
      <c r="L37" s="361"/>
      <c r="M37" s="361"/>
      <c r="N37" s="361"/>
      <c r="O37" s="361"/>
      <c r="P37" s="361"/>
      <c r="Q37" s="361"/>
      <c r="R37" s="361"/>
      <c r="S37" s="361"/>
      <c r="T37" s="361"/>
      <c r="U37" s="361"/>
      <c r="V37" s="361"/>
      <c r="W37" s="361"/>
      <c r="X37" s="361"/>
      <c r="Y37" s="361"/>
      <c r="Z37" s="361"/>
      <c r="AA37" s="361"/>
      <c r="AB37" s="361"/>
      <c r="AC37" s="361"/>
      <c r="AD37" s="361"/>
      <c r="AE37" s="361"/>
      <c r="AF37" s="361"/>
      <c r="AG37" s="361"/>
      <c r="AH37" s="361"/>
      <c r="AI37" s="361"/>
      <c r="AJ37" s="361"/>
      <c r="AK37" s="361"/>
      <c r="AL37" s="361"/>
      <c r="AM37" s="361"/>
      <c r="AN37" s="361"/>
      <c r="AO37" s="361"/>
      <c r="AP37" s="361"/>
      <c r="AQ37" s="361"/>
      <c r="AR37" s="361"/>
      <c r="AS37" s="361"/>
      <c r="AT37" s="361"/>
      <c r="AU37" s="361"/>
      <c r="AV37" s="361"/>
      <c r="AW37" s="361"/>
      <c r="AX37" s="361"/>
    </row>
    <row r="38" spans="2:54" ht="6.75" customHeight="1" x14ac:dyDescent="0.2"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69"/>
      <c r="AK38" s="169"/>
      <c r="AL38" s="169"/>
      <c r="AM38" s="169"/>
      <c r="AN38" s="169"/>
      <c r="AO38" s="169"/>
      <c r="AP38" s="169"/>
      <c r="AQ38" s="169"/>
      <c r="AR38" s="169"/>
      <c r="AS38" s="169"/>
      <c r="AT38" s="169"/>
      <c r="AU38" s="169"/>
      <c r="AV38" s="169"/>
      <c r="AW38" s="169"/>
    </row>
  </sheetData>
  <mergeCells count="235">
    <mergeCell ref="AR9:AV9"/>
    <mergeCell ref="AN9:AQ9"/>
    <mergeCell ref="AN10:AQ10"/>
    <mergeCell ref="AB18:AD18"/>
    <mergeCell ref="AJ8:AM8"/>
    <mergeCell ref="AJ9:AM9"/>
    <mergeCell ref="AJ10:AM10"/>
    <mergeCell ref="AJ13:AM13"/>
    <mergeCell ref="AJ14:AM14"/>
    <mergeCell ref="AJ15:AM15"/>
    <mergeCell ref="AJ16:AM16"/>
    <mergeCell ref="AJ17:AM17"/>
    <mergeCell ref="AJ18:AM18"/>
    <mergeCell ref="AR16:AV16"/>
    <mergeCell ref="AE16:AI16"/>
    <mergeCell ref="AR11:AV11"/>
    <mergeCell ref="AN13:AQ13"/>
    <mergeCell ref="AR13:AV13"/>
    <mergeCell ref="AN14:AQ14"/>
    <mergeCell ref="AN15:AQ15"/>
    <mergeCell ref="AN16:AQ16"/>
    <mergeCell ref="AR12:AV12"/>
    <mergeCell ref="AE14:AI14"/>
    <mergeCell ref="AB10:AD10"/>
    <mergeCell ref="R17:S17"/>
    <mergeCell ref="R18:S18"/>
    <mergeCell ref="Y30:AB30"/>
    <mergeCell ref="V31:X31"/>
    <mergeCell ref="AC30:AG30"/>
    <mergeCell ref="AC31:AG31"/>
    <mergeCell ref="AR29:AV29"/>
    <mergeCell ref="AC21:AG21"/>
    <mergeCell ref="AC22:AG22"/>
    <mergeCell ref="AC23:AG23"/>
    <mergeCell ref="AC24:AG24"/>
    <mergeCell ref="AC27:AG27"/>
    <mergeCell ref="AC28:AG28"/>
    <mergeCell ref="AC29:AG29"/>
    <mergeCell ref="AH21:AI21"/>
    <mergeCell ref="AH22:AI22"/>
    <mergeCell ref="AR17:AV17"/>
    <mergeCell ref="AR18:AV18"/>
    <mergeCell ref="Y27:AB27"/>
    <mergeCell ref="AH27:AI27"/>
    <mergeCell ref="AH28:AI28"/>
    <mergeCell ref="AR19:AV19"/>
    <mergeCell ref="AR22:AV22"/>
    <mergeCell ref="T17:W17"/>
    <mergeCell ref="AR32:AV32"/>
    <mergeCell ref="AJ19:AM19"/>
    <mergeCell ref="AN19:AQ19"/>
    <mergeCell ref="AR30:AV30"/>
    <mergeCell ref="AR31:AV31"/>
    <mergeCell ref="AR21:AV21"/>
    <mergeCell ref="AR27:AV27"/>
    <mergeCell ref="AR28:AV28"/>
    <mergeCell ref="X14:AA14"/>
    <mergeCell ref="X15:AA15"/>
    <mergeCell ref="AJ32:AM32"/>
    <mergeCell ref="AN32:AQ32"/>
    <mergeCell ref="AJ29:AM29"/>
    <mergeCell ref="AN29:AQ29"/>
    <mergeCell ref="AJ30:AM30"/>
    <mergeCell ref="AN30:AQ30"/>
    <mergeCell ref="AJ31:AM31"/>
    <mergeCell ref="AN31:AQ31"/>
    <mergeCell ref="Y31:AB31"/>
    <mergeCell ref="AH29:AI29"/>
    <mergeCell ref="AH30:AI30"/>
    <mergeCell ref="AH31:AI31"/>
    <mergeCell ref="Y29:AB29"/>
    <mergeCell ref="AN17:AQ17"/>
    <mergeCell ref="V21:X21"/>
    <mergeCell ref="V22:X22"/>
    <mergeCell ref="V23:X23"/>
    <mergeCell ref="V24:X24"/>
    <mergeCell ref="V27:X27"/>
    <mergeCell ref="V28:X28"/>
    <mergeCell ref="AJ24:AM24"/>
    <mergeCell ref="AN24:AQ24"/>
    <mergeCell ref="AJ27:AM27"/>
    <mergeCell ref="AN27:AQ27"/>
    <mergeCell ref="AJ21:AM21"/>
    <mergeCell ref="AN21:AQ21"/>
    <mergeCell ref="AJ22:AM22"/>
    <mergeCell ref="AN22:AQ22"/>
    <mergeCell ref="AJ23:AM23"/>
    <mergeCell ref="AN23:AQ23"/>
    <mergeCell ref="AJ28:AM28"/>
    <mergeCell ref="AN28:AQ28"/>
    <mergeCell ref="Y28:AB28"/>
    <mergeCell ref="T18:W18"/>
    <mergeCell ref="AN18:AQ18"/>
    <mergeCell ref="AB17:AD17"/>
    <mergeCell ref="B8:C8"/>
    <mergeCell ref="B9:C9"/>
    <mergeCell ref="AR8:AV8"/>
    <mergeCell ref="AE9:AI9"/>
    <mergeCell ref="X10:AA10"/>
    <mergeCell ref="X13:AA13"/>
    <mergeCell ref="AE10:AI10"/>
    <mergeCell ref="AE13:AI13"/>
    <mergeCell ref="D8:Q8"/>
    <mergeCell ref="D9:Q9"/>
    <mergeCell ref="D10:Q10"/>
    <mergeCell ref="R8:S8"/>
    <mergeCell ref="R9:S9"/>
    <mergeCell ref="R10:S10"/>
    <mergeCell ref="R13:S13"/>
    <mergeCell ref="AB8:AD8"/>
    <mergeCell ref="AB9:AD9"/>
    <mergeCell ref="T8:W8"/>
    <mergeCell ref="T9:W9"/>
    <mergeCell ref="T10:W10"/>
    <mergeCell ref="T13:W13"/>
    <mergeCell ref="T16:W16"/>
    <mergeCell ref="R11:S11"/>
    <mergeCell ref="T11:W11"/>
    <mergeCell ref="X11:AA11"/>
    <mergeCell ref="AB11:AD11"/>
    <mergeCell ref="X12:AA12"/>
    <mergeCell ref="R12:S12"/>
    <mergeCell ref="AB12:AD12"/>
    <mergeCell ref="R16:S16"/>
    <mergeCell ref="AB16:AD16"/>
    <mergeCell ref="T12:W12"/>
    <mergeCell ref="AB13:AD13"/>
    <mergeCell ref="AN8:AQ8"/>
    <mergeCell ref="AN12:AQ12"/>
    <mergeCell ref="R14:S14"/>
    <mergeCell ref="R15:S15"/>
    <mergeCell ref="AB15:AD15"/>
    <mergeCell ref="T14:W14"/>
    <mergeCell ref="T15:W15"/>
    <mergeCell ref="X8:AA8"/>
    <mergeCell ref="AE8:AI8"/>
    <mergeCell ref="X9:AA9"/>
    <mergeCell ref="AE11:AI11"/>
    <mergeCell ref="AJ11:AM11"/>
    <mergeCell ref="AN11:AQ11"/>
    <mergeCell ref="AE15:AI15"/>
    <mergeCell ref="AE12:AI12"/>
    <mergeCell ref="AJ12:AM12"/>
    <mergeCell ref="B18:C18"/>
    <mergeCell ref="B10:C10"/>
    <mergeCell ref="B13:C13"/>
    <mergeCell ref="B14:C14"/>
    <mergeCell ref="B15:C15"/>
    <mergeCell ref="B16:C16"/>
    <mergeCell ref="B17:C17"/>
    <mergeCell ref="D13:Q13"/>
    <mergeCell ref="D15:Q15"/>
    <mergeCell ref="D16:Q16"/>
    <mergeCell ref="D17:Q17"/>
    <mergeCell ref="D18:Q18"/>
    <mergeCell ref="B11:C11"/>
    <mergeCell ref="D11:Q11"/>
    <mergeCell ref="B12:C12"/>
    <mergeCell ref="D12:Q12"/>
    <mergeCell ref="D14:Q14"/>
    <mergeCell ref="B28:C28"/>
    <mergeCell ref="B29:C29"/>
    <mergeCell ref="B30:C30"/>
    <mergeCell ref="B31:C31"/>
    <mergeCell ref="B21:C21"/>
    <mergeCell ref="B22:C22"/>
    <mergeCell ref="B23:C23"/>
    <mergeCell ref="B24:C24"/>
    <mergeCell ref="B27:C27"/>
    <mergeCell ref="D31:M31"/>
    <mergeCell ref="N21:U21"/>
    <mergeCell ref="N22:U22"/>
    <mergeCell ref="N23:U23"/>
    <mergeCell ref="N24:U24"/>
    <mergeCell ref="N27:U27"/>
    <mergeCell ref="N28:U28"/>
    <mergeCell ref="N29:U29"/>
    <mergeCell ref="N30:U30"/>
    <mergeCell ref="N31:U31"/>
    <mergeCell ref="D21:M21"/>
    <mergeCell ref="D22:M22"/>
    <mergeCell ref="D23:M23"/>
    <mergeCell ref="D24:M24"/>
    <mergeCell ref="D27:M27"/>
    <mergeCell ref="D28:M28"/>
    <mergeCell ref="D29:M29"/>
    <mergeCell ref="D30:M30"/>
    <mergeCell ref="B37:AX37"/>
    <mergeCell ref="AJ34:AM34"/>
    <mergeCell ref="AN34:AQ34"/>
    <mergeCell ref="AR34:AV34"/>
    <mergeCell ref="AS2:AX2"/>
    <mergeCell ref="AU4:AX4"/>
    <mergeCell ref="AB4:AO4"/>
    <mergeCell ref="I4:X4"/>
    <mergeCell ref="B25:C25"/>
    <mergeCell ref="D25:M25"/>
    <mergeCell ref="N25:U25"/>
    <mergeCell ref="V25:X25"/>
    <mergeCell ref="Y25:AB25"/>
    <mergeCell ref="AC25:AG25"/>
    <mergeCell ref="AH25:AI25"/>
    <mergeCell ref="AJ25:AM25"/>
    <mergeCell ref="AN25:AQ25"/>
    <mergeCell ref="AR25:AV25"/>
    <mergeCell ref="B26:C26"/>
    <mergeCell ref="D26:M26"/>
    <mergeCell ref="N26:U26"/>
    <mergeCell ref="V26:X26"/>
    <mergeCell ref="V29:X29"/>
    <mergeCell ref="V30:X30"/>
    <mergeCell ref="AU6:AX6"/>
    <mergeCell ref="Y26:AB26"/>
    <mergeCell ref="AC26:AG26"/>
    <mergeCell ref="AH26:AI26"/>
    <mergeCell ref="AJ26:AM26"/>
    <mergeCell ref="AN26:AQ26"/>
    <mergeCell ref="AR26:AV26"/>
    <mergeCell ref="AH23:AI23"/>
    <mergeCell ref="AH24:AI24"/>
    <mergeCell ref="AE17:AI17"/>
    <mergeCell ref="Y21:AB21"/>
    <mergeCell ref="AR15:AV15"/>
    <mergeCell ref="AE18:AI18"/>
    <mergeCell ref="X17:AA17"/>
    <mergeCell ref="X18:AA18"/>
    <mergeCell ref="AR14:AV14"/>
    <mergeCell ref="AR23:AV23"/>
    <mergeCell ref="AR24:AV24"/>
    <mergeCell ref="Y23:AB23"/>
    <mergeCell ref="Y24:AB24"/>
    <mergeCell ref="AB14:AD14"/>
    <mergeCell ref="Y22:AB22"/>
    <mergeCell ref="AR10:AV10"/>
    <mergeCell ref="X16:AA16"/>
  </mergeCells>
  <phoneticPr fontId="1" type="noConversion"/>
  <pageMargins left="0" right="0" top="0.23622047244094491" bottom="0.23622047244094491" header="0.51181102362204722" footer="0.51181102362204722"/>
  <pageSetup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B1:AZ37"/>
  <sheetViews>
    <sheetView topLeftCell="A4" zoomScaleNormal="100" workbookViewId="0">
      <selection activeCell="B9" sqref="B9"/>
    </sheetView>
  </sheetViews>
  <sheetFormatPr defaultRowHeight="12.75" x14ac:dyDescent="0.2"/>
  <cols>
    <col min="1" max="1" width="0.42578125" customWidth="1"/>
    <col min="2" max="2" width="4.28515625" customWidth="1"/>
    <col min="3" max="6" width="2" customWidth="1"/>
    <col min="7" max="7" width="2.5703125" customWidth="1"/>
    <col min="8" max="8" width="1.140625" customWidth="1"/>
    <col min="9" max="9" width="2.42578125" customWidth="1"/>
    <col min="10" max="10" width="2" customWidth="1"/>
    <col min="11" max="11" width="1.42578125" customWidth="1"/>
    <col min="12" max="12" width="2.42578125" customWidth="1"/>
    <col min="13" max="13" width="1.42578125" customWidth="1"/>
    <col min="14" max="14" width="1.28515625" customWidth="1"/>
    <col min="15" max="15" width="2" customWidth="1"/>
    <col min="16" max="16" width="3.140625" customWidth="1"/>
    <col min="17" max="17" width="2.140625" customWidth="1"/>
    <col min="18" max="19" width="2" customWidth="1"/>
    <col min="20" max="20" width="2.140625" customWidth="1"/>
    <col min="21" max="24" width="2" customWidth="1"/>
    <col min="25" max="25" width="3.140625" customWidth="1"/>
    <col min="26" max="26" width="2" customWidth="1"/>
    <col min="27" max="27" width="2.42578125" customWidth="1"/>
    <col min="28" max="31" width="2" customWidth="1"/>
    <col min="32" max="32" width="2.140625" customWidth="1"/>
    <col min="33" max="33" width="0.5703125" customWidth="1"/>
    <col min="34" max="34" width="3.140625" customWidth="1"/>
    <col min="35" max="35" width="2" customWidth="1"/>
    <col min="36" max="36" width="0.7109375" customWidth="1"/>
    <col min="37" max="37" width="2.5703125" customWidth="1"/>
    <col min="38" max="38" width="1.5703125" customWidth="1"/>
    <col min="39" max="39" width="2.42578125" customWidth="1"/>
    <col min="40" max="40" width="1.5703125" customWidth="1"/>
    <col min="41" max="41" width="2" customWidth="1"/>
    <col min="42" max="43" width="2.7109375" customWidth="1"/>
    <col min="44" max="44" width="2.85546875" customWidth="1"/>
    <col min="45" max="45" width="2" customWidth="1"/>
    <col min="46" max="46" width="1" customWidth="1"/>
    <col min="47" max="47" width="10.85546875" customWidth="1"/>
    <col min="48" max="143" width="2" customWidth="1"/>
  </cols>
  <sheetData>
    <row r="1" spans="2:49" ht="3" customHeight="1" x14ac:dyDescent="0.2"/>
    <row r="2" spans="2:49" ht="32.25" customHeight="1" x14ac:dyDescent="0.2">
      <c r="B2" s="99" t="s">
        <v>29</v>
      </c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J2" s="24"/>
      <c r="AL2" s="24"/>
      <c r="AM2" s="8"/>
      <c r="AN2" s="24"/>
      <c r="AO2" s="24"/>
      <c r="AP2" s="24"/>
      <c r="AQ2" s="8" t="s">
        <v>38</v>
      </c>
      <c r="AR2" s="365">
        <f>COVER!H9</f>
        <v>0</v>
      </c>
      <c r="AS2" s="366"/>
      <c r="AT2" s="366"/>
      <c r="AU2" s="366"/>
    </row>
    <row r="3" spans="2:49" ht="17.25" customHeight="1" x14ac:dyDescent="0.25">
      <c r="B3" s="3" t="s">
        <v>162</v>
      </c>
      <c r="C3" s="14"/>
      <c r="D3" s="14"/>
      <c r="E3" s="14"/>
      <c r="F3" s="14"/>
      <c r="AF3" s="217"/>
      <c r="AG3" s="218"/>
      <c r="AH3" s="218"/>
      <c r="AI3" s="218"/>
      <c r="AJ3" s="70"/>
    </row>
    <row r="4" spans="2:49" ht="16.5" customHeight="1" x14ac:dyDescent="0.2">
      <c r="B4" s="5" t="s">
        <v>41</v>
      </c>
      <c r="C4" s="4"/>
      <c r="E4" s="4"/>
      <c r="F4" s="4"/>
      <c r="G4" s="27"/>
      <c r="H4" s="366">
        <f>COVER!H7</f>
        <v>0</v>
      </c>
      <c r="I4" s="366"/>
      <c r="J4" s="366"/>
      <c r="K4" s="366"/>
      <c r="L4" s="366"/>
      <c r="M4" s="366"/>
      <c r="N4" s="366"/>
      <c r="O4" s="366"/>
      <c r="P4" s="366"/>
      <c r="Q4" s="366"/>
      <c r="R4" s="366"/>
      <c r="S4" s="366"/>
      <c r="T4" s="5" t="s">
        <v>40</v>
      </c>
      <c r="U4" s="27"/>
      <c r="V4" s="27"/>
      <c r="W4" s="439">
        <f>COVER!H11</f>
        <v>0</v>
      </c>
      <c r="X4" s="439"/>
      <c r="Y4" s="439"/>
      <c r="Z4" s="439"/>
      <c r="AA4" s="439"/>
      <c r="AB4" s="439"/>
      <c r="AC4" s="439"/>
      <c r="AD4" s="439"/>
      <c r="AE4" s="439"/>
      <c r="AF4" s="439"/>
      <c r="AG4" s="439"/>
      <c r="AH4" s="439"/>
      <c r="AI4" s="439"/>
      <c r="AJ4" s="70"/>
      <c r="AO4" s="27"/>
      <c r="AP4" s="8" t="s">
        <v>172</v>
      </c>
      <c r="AQ4" s="330"/>
      <c r="AR4" s="330"/>
      <c r="AS4" s="330"/>
      <c r="AT4" s="330"/>
      <c r="AU4" s="330"/>
      <c r="AV4" s="71"/>
      <c r="AW4" s="71"/>
    </row>
    <row r="5" spans="2:49" ht="4.5" customHeight="1" x14ac:dyDescent="0.2">
      <c r="C5" s="4"/>
      <c r="D5" s="4"/>
      <c r="E5" s="4"/>
      <c r="F5" s="4"/>
    </row>
    <row r="6" spans="2:49" ht="14.25" customHeight="1" x14ac:dyDescent="0.2">
      <c r="B6" s="102" t="s">
        <v>34</v>
      </c>
      <c r="AP6" s="8" t="s">
        <v>157</v>
      </c>
      <c r="AQ6" s="330"/>
      <c r="AR6" s="330"/>
      <c r="AS6" s="330"/>
      <c r="AT6" s="330"/>
      <c r="AU6" s="330"/>
    </row>
    <row r="7" spans="2:49" ht="2.25" customHeight="1" thickBot="1" x14ac:dyDescent="0.25">
      <c r="B7" s="102"/>
      <c r="AP7" s="8"/>
      <c r="AQ7" s="220"/>
      <c r="AR7" s="220"/>
      <c r="AS7" s="220"/>
      <c r="AT7" s="220"/>
      <c r="AU7" s="220"/>
    </row>
    <row r="8" spans="2:49" s="1" customFormat="1" ht="34.5" customHeight="1" thickTop="1" thickBot="1" x14ac:dyDescent="0.25">
      <c r="B8" s="193" t="s">
        <v>64</v>
      </c>
      <c r="C8" s="346" t="s">
        <v>0</v>
      </c>
      <c r="D8" s="270"/>
      <c r="E8" s="270"/>
      <c r="F8" s="270"/>
      <c r="G8" s="270"/>
      <c r="H8" s="270"/>
      <c r="I8" s="270"/>
      <c r="J8" s="270"/>
      <c r="K8" s="254"/>
      <c r="L8" s="346" t="s">
        <v>20</v>
      </c>
      <c r="M8" s="270"/>
      <c r="N8" s="270"/>
      <c r="O8" s="270"/>
      <c r="P8" s="254"/>
      <c r="Q8" s="384" t="s">
        <v>167</v>
      </c>
      <c r="R8" s="384"/>
      <c r="S8" s="384"/>
      <c r="T8" s="346"/>
      <c r="U8" s="59" t="s">
        <v>21</v>
      </c>
      <c r="V8" s="490" t="s">
        <v>65</v>
      </c>
      <c r="W8" s="523"/>
      <c r="X8" s="523"/>
      <c r="Y8" s="523"/>
      <c r="Z8" s="60" t="s">
        <v>22</v>
      </c>
      <c r="AA8" s="384" t="s">
        <v>16</v>
      </c>
      <c r="AB8" s="384"/>
      <c r="AC8" s="384"/>
      <c r="AD8" s="384"/>
      <c r="AE8" s="527" t="s">
        <v>165</v>
      </c>
      <c r="AF8" s="527"/>
      <c r="AG8" s="527"/>
      <c r="AH8" s="527" t="s">
        <v>170</v>
      </c>
      <c r="AI8" s="527"/>
      <c r="AJ8" s="527"/>
      <c r="AK8" s="528"/>
      <c r="AL8" s="61" t="s">
        <v>23</v>
      </c>
      <c r="AM8" s="384" t="s">
        <v>166</v>
      </c>
      <c r="AN8" s="384"/>
      <c r="AO8" s="384" t="s">
        <v>17</v>
      </c>
      <c r="AP8" s="384"/>
      <c r="AQ8" s="384"/>
      <c r="AR8" s="384"/>
      <c r="AS8" s="529"/>
      <c r="AT8" s="4"/>
      <c r="AU8" s="189" t="s">
        <v>158</v>
      </c>
    </row>
    <row r="9" spans="2:49" s="20" customFormat="1" ht="25.5" customHeight="1" thickTop="1" x14ac:dyDescent="0.2">
      <c r="B9" s="160"/>
      <c r="C9" s="517"/>
      <c r="D9" s="519"/>
      <c r="E9" s="519"/>
      <c r="F9" s="519"/>
      <c r="G9" s="519"/>
      <c r="H9" s="519"/>
      <c r="I9" s="519"/>
      <c r="J9" s="519"/>
      <c r="K9" s="518"/>
      <c r="L9" s="517"/>
      <c r="M9" s="519"/>
      <c r="N9" s="519"/>
      <c r="O9" s="519"/>
      <c r="P9" s="518"/>
      <c r="Q9" s="520"/>
      <c r="R9" s="521"/>
      <c r="S9" s="521"/>
      <c r="T9" s="521"/>
      <c r="U9" s="194" t="s">
        <v>21</v>
      </c>
      <c r="V9" s="520"/>
      <c r="W9" s="521"/>
      <c r="X9" s="521"/>
      <c r="Y9" s="521"/>
      <c r="Z9" s="195" t="s">
        <v>22</v>
      </c>
      <c r="AA9" s="515" t="str">
        <f>IF((Q9-V9)=0,"",Q9-V9)</f>
        <v/>
      </c>
      <c r="AB9" s="516"/>
      <c r="AC9" s="516"/>
      <c r="AD9" s="522"/>
      <c r="AE9" s="512" t="s">
        <v>169</v>
      </c>
      <c r="AF9" s="513"/>
      <c r="AG9" s="514"/>
      <c r="AH9" s="515" t="str">
        <f>IF(AA9="","",AA9*65%)</f>
        <v/>
      </c>
      <c r="AI9" s="516"/>
      <c r="AJ9" s="516"/>
      <c r="AK9" s="516"/>
      <c r="AL9" s="196" t="s">
        <v>23</v>
      </c>
      <c r="AM9" s="517"/>
      <c r="AN9" s="518"/>
      <c r="AO9" s="524" t="str">
        <f>IF(AH9="","",AH9*AM9)</f>
        <v/>
      </c>
      <c r="AP9" s="525"/>
      <c r="AQ9" s="525"/>
      <c r="AR9" s="525"/>
      <c r="AS9" s="526"/>
      <c r="AT9" s="117"/>
      <c r="AU9" s="197"/>
    </row>
    <row r="10" spans="2:49" s="20" customFormat="1" ht="25.5" customHeight="1" x14ac:dyDescent="0.2">
      <c r="B10" s="162"/>
      <c r="C10" s="324"/>
      <c r="D10" s="321"/>
      <c r="E10" s="321"/>
      <c r="F10" s="321"/>
      <c r="G10" s="321"/>
      <c r="H10" s="321"/>
      <c r="I10" s="321"/>
      <c r="J10" s="321"/>
      <c r="K10" s="322"/>
      <c r="L10" s="324"/>
      <c r="M10" s="321"/>
      <c r="N10" s="321"/>
      <c r="O10" s="321"/>
      <c r="P10" s="322"/>
      <c r="Q10" s="472"/>
      <c r="R10" s="473"/>
      <c r="S10" s="473"/>
      <c r="T10" s="473"/>
      <c r="U10" s="198" t="s">
        <v>21</v>
      </c>
      <c r="V10" s="472"/>
      <c r="W10" s="473"/>
      <c r="X10" s="473"/>
      <c r="Y10" s="473"/>
      <c r="Z10" s="199" t="s">
        <v>22</v>
      </c>
      <c r="AA10" s="474" t="str">
        <f>IF((Q10-V10)=0,"",Q10-V10)</f>
        <v/>
      </c>
      <c r="AB10" s="475"/>
      <c r="AC10" s="475"/>
      <c r="AD10" s="476"/>
      <c r="AE10" s="477" t="s">
        <v>169</v>
      </c>
      <c r="AF10" s="478"/>
      <c r="AG10" s="479"/>
      <c r="AH10" s="474" t="str">
        <f t="shared" ref="AH10:AH18" si="0">IF(AA10="","",AA10*65%)</f>
        <v/>
      </c>
      <c r="AI10" s="475"/>
      <c r="AJ10" s="475"/>
      <c r="AK10" s="475"/>
      <c r="AL10" s="200" t="s">
        <v>23</v>
      </c>
      <c r="AM10" s="324"/>
      <c r="AN10" s="322"/>
      <c r="AO10" s="480" t="str">
        <f>IF(AH10="","",AH10*AM10)</f>
        <v/>
      </c>
      <c r="AP10" s="481"/>
      <c r="AQ10" s="481"/>
      <c r="AR10" s="481"/>
      <c r="AS10" s="482"/>
      <c r="AT10" s="117"/>
      <c r="AU10" s="201"/>
    </row>
    <row r="11" spans="2:49" s="20" customFormat="1" ht="25.5" customHeight="1" x14ac:dyDescent="0.2">
      <c r="B11" s="162"/>
      <c r="C11" s="324"/>
      <c r="D11" s="321"/>
      <c r="E11" s="321"/>
      <c r="F11" s="321"/>
      <c r="G11" s="321"/>
      <c r="H11" s="321"/>
      <c r="I11" s="321"/>
      <c r="J11" s="321"/>
      <c r="K11" s="322"/>
      <c r="L11" s="324"/>
      <c r="M11" s="321"/>
      <c r="N11" s="321"/>
      <c r="O11" s="321"/>
      <c r="P11" s="322"/>
      <c r="Q11" s="472"/>
      <c r="R11" s="473"/>
      <c r="S11" s="473"/>
      <c r="T11" s="473"/>
      <c r="U11" s="198" t="s">
        <v>21</v>
      </c>
      <c r="V11" s="472"/>
      <c r="W11" s="473"/>
      <c r="X11" s="473"/>
      <c r="Y11" s="473"/>
      <c r="Z11" s="199" t="s">
        <v>22</v>
      </c>
      <c r="AA11" s="474" t="str">
        <f t="shared" ref="AA11:AA12" si="1">IF((Q11-V11)=0,"",Q11-V11)</f>
        <v/>
      </c>
      <c r="AB11" s="475"/>
      <c r="AC11" s="475"/>
      <c r="AD11" s="476"/>
      <c r="AE11" s="477" t="s">
        <v>169</v>
      </c>
      <c r="AF11" s="478"/>
      <c r="AG11" s="479"/>
      <c r="AH11" s="474" t="str">
        <f t="shared" ref="AH11:AH12" si="2">IF(AA11="","",AA11*65%)</f>
        <v/>
      </c>
      <c r="AI11" s="475"/>
      <c r="AJ11" s="475"/>
      <c r="AK11" s="475"/>
      <c r="AL11" s="200" t="s">
        <v>23</v>
      </c>
      <c r="AM11" s="324"/>
      <c r="AN11" s="322"/>
      <c r="AO11" s="480" t="str">
        <f t="shared" ref="AO11:AO12" si="3">IF(AH11="","",AH11*AM11)</f>
        <v/>
      </c>
      <c r="AP11" s="481"/>
      <c r="AQ11" s="481"/>
      <c r="AR11" s="481"/>
      <c r="AS11" s="482"/>
      <c r="AT11" s="117"/>
      <c r="AU11" s="201"/>
    </row>
    <row r="12" spans="2:49" s="20" customFormat="1" ht="25.5" customHeight="1" x14ac:dyDescent="0.2">
      <c r="B12" s="162"/>
      <c r="C12" s="324"/>
      <c r="D12" s="321"/>
      <c r="E12" s="321"/>
      <c r="F12" s="321"/>
      <c r="G12" s="321"/>
      <c r="H12" s="321"/>
      <c r="I12" s="321"/>
      <c r="J12" s="321"/>
      <c r="K12" s="322"/>
      <c r="L12" s="324"/>
      <c r="M12" s="321"/>
      <c r="N12" s="321"/>
      <c r="O12" s="321"/>
      <c r="P12" s="322"/>
      <c r="Q12" s="472"/>
      <c r="R12" s="473"/>
      <c r="S12" s="473"/>
      <c r="T12" s="473"/>
      <c r="U12" s="198" t="s">
        <v>21</v>
      </c>
      <c r="V12" s="472"/>
      <c r="W12" s="473"/>
      <c r="X12" s="473"/>
      <c r="Y12" s="473"/>
      <c r="Z12" s="199" t="s">
        <v>22</v>
      </c>
      <c r="AA12" s="474" t="str">
        <f t="shared" si="1"/>
        <v/>
      </c>
      <c r="AB12" s="475"/>
      <c r="AC12" s="475"/>
      <c r="AD12" s="476"/>
      <c r="AE12" s="477" t="s">
        <v>169</v>
      </c>
      <c r="AF12" s="478"/>
      <c r="AG12" s="479"/>
      <c r="AH12" s="474" t="str">
        <f t="shared" si="2"/>
        <v/>
      </c>
      <c r="AI12" s="475"/>
      <c r="AJ12" s="475"/>
      <c r="AK12" s="475"/>
      <c r="AL12" s="200" t="s">
        <v>23</v>
      </c>
      <c r="AM12" s="324"/>
      <c r="AN12" s="322"/>
      <c r="AO12" s="480" t="str">
        <f t="shared" si="3"/>
        <v/>
      </c>
      <c r="AP12" s="481"/>
      <c r="AQ12" s="481"/>
      <c r="AR12" s="481"/>
      <c r="AS12" s="482"/>
      <c r="AT12" s="117"/>
      <c r="AU12" s="201"/>
    </row>
    <row r="13" spans="2:49" s="20" customFormat="1" ht="25.5" customHeight="1" x14ac:dyDescent="0.2">
      <c r="B13" s="162"/>
      <c r="C13" s="324"/>
      <c r="D13" s="321"/>
      <c r="E13" s="321"/>
      <c r="F13" s="321"/>
      <c r="G13" s="321"/>
      <c r="H13" s="321"/>
      <c r="I13" s="321"/>
      <c r="J13" s="321"/>
      <c r="K13" s="322"/>
      <c r="L13" s="324"/>
      <c r="M13" s="321"/>
      <c r="N13" s="321"/>
      <c r="O13" s="321"/>
      <c r="P13" s="322"/>
      <c r="Q13" s="472"/>
      <c r="R13" s="473"/>
      <c r="S13" s="473"/>
      <c r="T13" s="473"/>
      <c r="U13" s="198" t="s">
        <v>21</v>
      </c>
      <c r="V13" s="472"/>
      <c r="W13" s="473"/>
      <c r="X13" s="473"/>
      <c r="Y13" s="473"/>
      <c r="Z13" s="199" t="s">
        <v>22</v>
      </c>
      <c r="AA13" s="474" t="str">
        <f t="shared" ref="AA13:AA18" si="4">IF((Q13-V13)=0,"",Q13-V13)</f>
        <v/>
      </c>
      <c r="AB13" s="475"/>
      <c r="AC13" s="475"/>
      <c r="AD13" s="476"/>
      <c r="AE13" s="493" t="s">
        <v>169</v>
      </c>
      <c r="AF13" s="494"/>
      <c r="AG13" s="495"/>
      <c r="AH13" s="474" t="str">
        <f t="shared" si="0"/>
        <v/>
      </c>
      <c r="AI13" s="475"/>
      <c r="AJ13" s="475"/>
      <c r="AK13" s="475"/>
      <c r="AL13" s="200" t="s">
        <v>23</v>
      </c>
      <c r="AM13" s="324"/>
      <c r="AN13" s="322"/>
      <c r="AO13" s="480" t="str">
        <f t="shared" ref="AO13:AO18" si="5">IF(AH13="","",AH13*AM13)</f>
        <v/>
      </c>
      <c r="AP13" s="481"/>
      <c r="AQ13" s="481"/>
      <c r="AR13" s="481"/>
      <c r="AS13" s="482"/>
      <c r="AT13" s="117"/>
      <c r="AU13" s="201"/>
    </row>
    <row r="14" spans="2:49" s="20" customFormat="1" ht="25.5" customHeight="1" x14ac:dyDescent="0.2">
      <c r="B14" s="162"/>
      <c r="C14" s="324"/>
      <c r="D14" s="321"/>
      <c r="E14" s="321"/>
      <c r="F14" s="321"/>
      <c r="G14" s="321"/>
      <c r="H14" s="321"/>
      <c r="I14" s="321"/>
      <c r="J14" s="321"/>
      <c r="K14" s="322"/>
      <c r="L14" s="324"/>
      <c r="M14" s="321"/>
      <c r="N14" s="321"/>
      <c r="O14" s="321"/>
      <c r="P14" s="322"/>
      <c r="Q14" s="472"/>
      <c r="R14" s="473"/>
      <c r="S14" s="473"/>
      <c r="T14" s="473"/>
      <c r="U14" s="198" t="s">
        <v>21</v>
      </c>
      <c r="V14" s="472"/>
      <c r="W14" s="473"/>
      <c r="X14" s="473"/>
      <c r="Y14" s="473"/>
      <c r="Z14" s="199" t="s">
        <v>22</v>
      </c>
      <c r="AA14" s="474" t="str">
        <f t="shared" si="4"/>
        <v/>
      </c>
      <c r="AB14" s="475"/>
      <c r="AC14" s="475"/>
      <c r="AD14" s="476"/>
      <c r="AE14" s="493" t="s">
        <v>169</v>
      </c>
      <c r="AF14" s="494"/>
      <c r="AG14" s="495"/>
      <c r="AH14" s="474" t="str">
        <f t="shared" si="0"/>
        <v/>
      </c>
      <c r="AI14" s="475"/>
      <c r="AJ14" s="475"/>
      <c r="AK14" s="475"/>
      <c r="AL14" s="200" t="s">
        <v>23</v>
      </c>
      <c r="AM14" s="324"/>
      <c r="AN14" s="322"/>
      <c r="AO14" s="480" t="str">
        <f t="shared" si="5"/>
        <v/>
      </c>
      <c r="AP14" s="481"/>
      <c r="AQ14" s="481"/>
      <c r="AR14" s="481"/>
      <c r="AS14" s="482"/>
      <c r="AT14" s="117"/>
      <c r="AU14" s="201"/>
    </row>
    <row r="15" spans="2:49" s="20" customFormat="1" ht="25.5" customHeight="1" x14ac:dyDescent="0.2">
      <c r="B15" s="162"/>
      <c r="C15" s="324"/>
      <c r="D15" s="321"/>
      <c r="E15" s="321"/>
      <c r="F15" s="321"/>
      <c r="G15" s="321"/>
      <c r="H15" s="321"/>
      <c r="I15" s="321"/>
      <c r="J15" s="321"/>
      <c r="K15" s="322"/>
      <c r="L15" s="324"/>
      <c r="M15" s="321"/>
      <c r="N15" s="321"/>
      <c r="O15" s="321"/>
      <c r="P15" s="322"/>
      <c r="Q15" s="472"/>
      <c r="R15" s="473"/>
      <c r="S15" s="473"/>
      <c r="T15" s="473"/>
      <c r="U15" s="198" t="s">
        <v>21</v>
      </c>
      <c r="V15" s="472"/>
      <c r="W15" s="473"/>
      <c r="X15" s="473"/>
      <c r="Y15" s="473"/>
      <c r="Z15" s="199" t="s">
        <v>22</v>
      </c>
      <c r="AA15" s="474" t="str">
        <f t="shared" si="4"/>
        <v/>
      </c>
      <c r="AB15" s="475"/>
      <c r="AC15" s="475"/>
      <c r="AD15" s="476"/>
      <c r="AE15" s="493" t="s">
        <v>169</v>
      </c>
      <c r="AF15" s="494"/>
      <c r="AG15" s="495"/>
      <c r="AH15" s="474" t="str">
        <f t="shared" si="0"/>
        <v/>
      </c>
      <c r="AI15" s="475"/>
      <c r="AJ15" s="475"/>
      <c r="AK15" s="475"/>
      <c r="AL15" s="200" t="s">
        <v>23</v>
      </c>
      <c r="AM15" s="324"/>
      <c r="AN15" s="322"/>
      <c r="AO15" s="480" t="str">
        <f t="shared" si="5"/>
        <v/>
      </c>
      <c r="AP15" s="481"/>
      <c r="AQ15" s="481"/>
      <c r="AR15" s="481"/>
      <c r="AS15" s="482"/>
      <c r="AT15" s="117"/>
      <c r="AU15" s="201"/>
    </row>
    <row r="16" spans="2:49" s="20" customFormat="1" ht="25.5" customHeight="1" x14ac:dyDescent="0.2">
      <c r="B16" s="162"/>
      <c r="C16" s="324"/>
      <c r="D16" s="321"/>
      <c r="E16" s="321"/>
      <c r="F16" s="321"/>
      <c r="G16" s="321"/>
      <c r="H16" s="321"/>
      <c r="I16" s="321"/>
      <c r="J16" s="321"/>
      <c r="K16" s="322"/>
      <c r="L16" s="324"/>
      <c r="M16" s="321"/>
      <c r="N16" s="321"/>
      <c r="O16" s="321"/>
      <c r="P16" s="322"/>
      <c r="Q16" s="472"/>
      <c r="R16" s="473"/>
      <c r="S16" s="473"/>
      <c r="T16" s="473"/>
      <c r="U16" s="198" t="s">
        <v>21</v>
      </c>
      <c r="V16" s="472"/>
      <c r="W16" s="473"/>
      <c r="X16" s="473"/>
      <c r="Y16" s="473"/>
      <c r="Z16" s="199" t="s">
        <v>22</v>
      </c>
      <c r="AA16" s="474" t="str">
        <f t="shared" si="4"/>
        <v/>
      </c>
      <c r="AB16" s="475"/>
      <c r="AC16" s="475"/>
      <c r="AD16" s="476"/>
      <c r="AE16" s="493" t="s">
        <v>169</v>
      </c>
      <c r="AF16" s="494"/>
      <c r="AG16" s="495"/>
      <c r="AH16" s="474" t="str">
        <f t="shared" si="0"/>
        <v/>
      </c>
      <c r="AI16" s="475"/>
      <c r="AJ16" s="475"/>
      <c r="AK16" s="475"/>
      <c r="AL16" s="200" t="s">
        <v>23</v>
      </c>
      <c r="AM16" s="324"/>
      <c r="AN16" s="322"/>
      <c r="AO16" s="480" t="str">
        <f t="shared" si="5"/>
        <v/>
      </c>
      <c r="AP16" s="481"/>
      <c r="AQ16" s="481"/>
      <c r="AR16" s="481"/>
      <c r="AS16" s="482"/>
      <c r="AT16" s="117"/>
      <c r="AU16" s="201"/>
    </row>
    <row r="17" spans="2:52" s="20" customFormat="1" ht="25.5" customHeight="1" x14ac:dyDescent="0.2">
      <c r="B17" s="162"/>
      <c r="C17" s="324"/>
      <c r="D17" s="321"/>
      <c r="E17" s="321"/>
      <c r="F17" s="321"/>
      <c r="G17" s="321"/>
      <c r="H17" s="321"/>
      <c r="I17" s="321"/>
      <c r="J17" s="321"/>
      <c r="K17" s="322"/>
      <c r="L17" s="324"/>
      <c r="M17" s="321"/>
      <c r="N17" s="321"/>
      <c r="O17" s="321"/>
      <c r="P17" s="322"/>
      <c r="Q17" s="472"/>
      <c r="R17" s="473"/>
      <c r="S17" s="473"/>
      <c r="T17" s="473"/>
      <c r="U17" s="198" t="s">
        <v>21</v>
      </c>
      <c r="V17" s="472"/>
      <c r="W17" s="473"/>
      <c r="X17" s="473"/>
      <c r="Y17" s="473"/>
      <c r="Z17" s="199" t="s">
        <v>22</v>
      </c>
      <c r="AA17" s="474" t="str">
        <f t="shared" si="4"/>
        <v/>
      </c>
      <c r="AB17" s="475"/>
      <c r="AC17" s="475"/>
      <c r="AD17" s="476"/>
      <c r="AE17" s="493" t="s">
        <v>169</v>
      </c>
      <c r="AF17" s="494"/>
      <c r="AG17" s="495"/>
      <c r="AH17" s="474" t="str">
        <f t="shared" si="0"/>
        <v/>
      </c>
      <c r="AI17" s="475"/>
      <c r="AJ17" s="475"/>
      <c r="AK17" s="475"/>
      <c r="AL17" s="200" t="s">
        <v>23</v>
      </c>
      <c r="AM17" s="324"/>
      <c r="AN17" s="322"/>
      <c r="AO17" s="480" t="str">
        <f t="shared" si="5"/>
        <v/>
      </c>
      <c r="AP17" s="481"/>
      <c r="AQ17" s="481"/>
      <c r="AR17" s="481"/>
      <c r="AS17" s="482"/>
      <c r="AT17" s="117"/>
      <c r="AU17" s="201"/>
    </row>
    <row r="18" spans="2:52" s="20" customFormat="1" ht="25.5" customHeight="1" thickBot="1" x14ac:dyDescent="0.25">
      <c r="B18" s="161"/>
      <c r="C18" s="486"/>
      <c r="D18" s="491"/>
      <c r="E18" s="491"/>
      <c r="F18" s="491"/>
      <c r="G18" s="491"/>
      <c r="H18" s="491"/>
      <c r="I18" s="491"/>
      <c r="J18" s="491"/>
      <c r="K18" s="487"/>
      <c r="L18" s="486"/>
      <c r="M18" s="491"/>
      <c r="N18" s="491"/>
      <c r="O18" s="491"/>
      <c r="P18" s="487"/>
      <c r="Q18" s="488"/>
      <c r="R18" s="489"/>
      <c r="S18" s="489"/>
      <c r="T18" s="489"/>
      <c r="U18" s="202" t="s">
        <v>21</v>
      </c>
      <c r="V18" s="488"/>
      <c r="W18" s="489"/>
      <c r="X18" s="489"/>
      <c r="Y18" s="489"/>
      <c r="Z18" s="203" t="s">
        <v>22</v>
      </c>
      <c r="AA18" s="503" t="str">
        <f t="shared" si="4"/>
        <v/>
      </c>
      <c r="AB18" s="504"/>
      <c r="AC18" s="504"/>
      <c r="AD18" s="511"/>
      <c r="AE18" s="500" t="s">
        <v>169</v>
      </c>
      <c r="AF18" s="501"/>
      <c r="AG18" s="502"/>
      <c r="AH18" s="503" t="str">
        <f t="shared" si="0"/>
        <v/>
      </c>
      <c r="AI18" s="504"/>
      <c r="AJ18" s="504"/>
      <c r="AK18" s="504"/>
      <c r="AL18" s="204" t="s">
        <v>23</v>
      </c>
      <c r="AM18" s="486"/>
      <c r="AN18" s="487"/>
      <c r="AO18" s="508" t="str">
        <f t="shared" si="5"/>
        <v/>
      </c>
      <c r="AP18" s="509"/>
      <c r="AQ18" s="509"/>
      <c r="AR18" s="509"/>
      <c r="AS18" s="510"/>
      <c r="AT18" s="117"/>
      <c r="AU18" s="205"/>
    </row>
    <row r="19" spans="2:52" ht="21.75" customHeight="1" thickTop="1" thickBot="1" x14ac:dyDescent="0.25">
      <c r="AN19" s="19" t="s">
        <v>35</v>
      </c>
      <c r="AO19" s="449" t="str">
        <f>IF(SUM(AO9:AS18)=0,"",SUM(AO9:AS18))</f>
        <v/>
      </c>
      <c r="AP19" s="450"/>
      <c r="AQ19" s="450"/>
      <c r="AR19" s="450"/>
      <c r="AS19" s="451"/>
      <c r="AT19" s="206"/>
      <c r="AU19" s="207">
        <f>SUM(AU9:AU18)</f>
        <v>0</v>
      </c>
    </row>
    <row r="20" spans="2:52" ht="14.25" customHeight="1" thickTop="1" thickBot="1" x14ac:dyDescent="0.25">
      <c r="B20" s="102" t="s">
        <v>74</v>
      </c>
      <c r="C20" s="18"/>
      <c r="D20" s="18"/>
      <c r="E20" s="18"/>
      <c r="F20" s="18"/>
      <c r="G20" s="18"/>
      <c r="H20" s="18"/>
      <c r="I20" s="18"/>
      <c r="J20" s="18"/>
      <c r="K20" s="18"/>
    </row>
    <row r="21" spans="2:52" s="1" customFormat="1" ht="37.5" customHeight="1" thickTop="1" thickBot="1" x14ac:dyDescent="0.25">
      <c r="B21" s="193" t="s">
        <v>64</v>
      </c>
      <c r="C21" s="346" t="s">
        <v>18</v>
      </c>
      <c r="D21" s="270"/>
      <c r="E21" s="270"/>
      <c r="F21" s="270"/>
      <c r="G21" s="270"/>
      <c r="H21" s="270"/>
      <c r="I21" s="270"/>
      <c r="J21" s="270"/>
      <c r="K21" s="270"/>
      <c r="L21" s="270"/>
      <c r="M21" s="254"/>
      <c r="N21" s="490" t="s">
        <v>181</v>
      </c>
      <c r="O21" s="490"/>
      <c r="P21" s="490"/>
      <c r="Q21" s="384" t="s">
        <v>168</v>
      </c>
      <c r="R21" s="384"/>
      <c r="S21" s="384"/>
      <c r="T21" s="346" t="s">
        <v>57</v>
      </c>
      <c r="U21" s="270"/>
      <c r="V21" s="270"/>
      <c r="W21" s="270"/>
      <c r="X21" s="270"/>
      <c r="Y21" s="270"/>
      <c r="Z21" s="270"/>
      <c r="AA21" s="270"/>
      <c r="AB21" s="254"/>
      <c r="AC21" s="346" t="s">
        <v>56</v>
      </c>
      <c r="AD21" s="270"/>
      <c r="AE21" s="270"/>
      <c r="AF21" s="270"/>
      <c r="AG21" s="270"/>
      <c r="AH21" s="270"/>
      <c r="AI21" s="270"/>
      <c r="AJ21" s="254"/>
      <c r="AK21" s="346" t="s">
        <v>19</v>
      </c>
      <c r="AL21" s="270"/>
      <c r="AM21" s="270"/>
      <c r="AN21" s="254"/>
      <c r="AO21" s="346" t="s">
        <v>17</v>
      </c>
      <c r="AP21" s="270"/>
      <c r="AQ21" s="270"/>
      <c r="AR21" s="270"/>
      <c r="AS21" s="499"/>
      <c r="AT21" s="4"/>
      <c r="AU21" s="189" t="s">
        <v>158</v>
      </c>
    </row>
    <row r="22" spans="2:52" ht="25.5" customHeight="1" thickTop="1" x14ac:dyDescent="0.2">
      <c r="B22" s="214"/>
      <c r="C22" s="483"/>
      <c r="D22" s="484"/>
      <c r="E22" s="484"/>
      <c r="F22" s="484"/>
      <c r="G22" s="484"/>
      <c r="H22" s="484"/>
      <c r="I22" s="484"/>
      <c r="J22" s="484"/>
      <c r="K22" s="484"/>
      <c r="L22" s="484"/>
      <c r="M22" s="485"/>
      <c r="N22" s="492"/>
      <c r="O22" s="492"/>
      <c r="P22" s="492"/>
      <c r="Q22" s="492"/>
      <c r="R22" s="492"/>
      <c r="S22" s="492"/>
      <c r="T22" s="483"/>
      <c r="U22" s="484"/>
      <c r="V22" s="484"/>
      <c r="W22" s="484"/>
      <c r="X22" s="484"/>
      <c r="Y22" s="484"/>
      <c r="Z22" s="484"/>
      <c r="AA22" s="484"/>
      <c r="AB22" s="485"/>
      <c r="AC22" s="496"/>
      <c r="AD22" s="497"/>
      <c r="AE22" s="497"/>
      <c r="AF22" s="497"/>
      <c r="AG22" s="497"/>
      <c r="AH22" s="497"/>
      <c r="AI22" s="497"/>
      <c r="AJ22" s="498"/>
      <c r="AK22" s="533"/>
      <c r="AL22" s="534"/>
      <c r="AM22" s="534"/>
      <c r="AN22" s="535"/>
      <c r="AO22" s="505" t="str">
        <f t="shared" ref="AO22:AO29" si="6">IF(AC22*AK22=0,"",AC22*AK22)</f>
        <v/>
      </c>
      <c r="AP22" s="506"/>
      <c r="AQ22" s="506"/>
      <c r="AR22" s="506"/>
      <c r="AS22" s="507"/>
      <c r="AT22" s="168"/>
      <c r="AU22" s="197"/>
    </row>
    <row r="23" spans="2:52" ht="25.5" customHeight="1" x14ac:dyDescent="0.2">
      <c r="B23" s="166"/>
      <c r="C23" s="443"/>
      <c r="D23" s="444"/>
      <c r="E23" s="444"/>
      <c r="F23" s="444"/>
      <c r="G23" s="444"/>
      <c r="H23" s="444"/>
      <c r="I23" s="444"/>
      <c r="J23" s="444"/>
      <c r="K23" s="444"/>
      <c r="L23" s="444"/>
      <c r="M23" s="445"/>
      <c r="N23" s="471"/>
      <c r="O23" s="471"/>
      <c r="P23" s="471"/>
      <c r="Q23" s="471"/>
      <c r="R23" s="471"/>
      <c r="S23" s="471"/>
      <c r="T23" s="443"/>
      <c r="U23" s="444"/>
      <c r="V23" s="444"/>
      <c r="W23" s="444"/>
      <c r="X23" s="444"/>
      <c r="Y23" s="444"/>
      <c r="Z23" s="444"/>
      <c r="AA23" s="444"/>
      <c r="AB23" s="445"/>
      <c r="AC23" s="465"/>
      <c r="AD23" s="466"/>
      <c r="AE23" s="466"/>
      <c r="AF23" s="466"/>
      <c r="AG23" s="466"/>
      <c r="AH23" s="466"/>
      <c r="AI23" s="466"/>
      <c r="AJ23" s="467"/>
      <c r="AK23" s="468"/>
      <c r="AL23" s="469"/>
      <c r="AM23" s="469"/>
      <c r="AN23" s="470"/>
      <c r="AO23" s="452" t="str">
        <f t="shared" si="6"/>
        <v/>
      </c>
      <c r="AP23" s="453"/>
      <c r="AQ23" s="453"/>
      <c r="AR23" s="453"/>
      <c r="AS23" s="454"/>
      <c r="AT23" s="168"/>
      <c r="AU23" s="201"/>
    </row>
    <row r="24" spans="2:52" ht="25.5" customHeight="1" x14ac:dyDescent="0.2">
      <c r="B24" s="166"/>
      <c r="C24" s="443"/>
      <c r="D24" s="444"/>
      <c r="E24" s="444"/>
      <c r="F24" s="444"/>
      <c r="G24" s="444"/>
      <c r="H24" s="444"/>
      <c r="I24" s="444"/>
      <c r="J24" s="444"/>
      <c r="K24" s="444"/>
      <c r="L24" s="444"/>
      <c r="M24" s="445"/>
      <c r="N24" s="471"/>
      <c r="O24" s="471"/>
      <c r="P24" s="471"/>
      <c r="Q24" s="471"/>
      <c r="R24" s="471"/>
      <c r="S24" s="471"/>
      <c r="T24" s="443"/>
      <c r="U24" s="444"/>
      <c r="V24" s="444"/>
      <c r="W24" s="444"/>
      <c r="X24" s="444"/>
      <c r="Y24" s="444"/>
      <c r="Z24" s="444"/>
      <c r="AA24" s="444"/>
      <c r="AB24" s="445"/>
      <c r="AC24" s="465"/>
      <c r="AD24" s="466"/>
      <c r="AE24" s="466"/>
      <c r="AF24" s="466"/>
      <c r="AG24" s="466"/>
      <c r="AH24" s="466"/>
      <c r="AI24" s="466"/>
      <c r="AJ24" s="467"/>
      <c r="AK24" s="468"/>
      <c r="AL24" s="469"/>
      <c r="AM24" s="469"/>
      <c r="AN24" s="470"/>
      <c r="AO24" s="452" t="str">
        <f t="shared" si="6"/>
        <v/>
      </c>
      <c r="AP24" s="453"/>
      <c r="AQ24" s="453"/>
      <c r="AR24" s="453"/>
      <c r="AS24" s="454"/>
      <c r="AT24" s="168"/>
      <c r="AU24" s="201"/>
    </row>
    <row r="25" spans="2:52" ht="25.5" customHeight="1" x14ac:dyDescent="0.2">
      <c r="B25" s="166"/>
      <c r="C25" s="443"/>
      <c r="D25" s="444"/>
      <c r="E25" s="444"/>
      <c r="F25" s="444"/>
      <c r="G25" s="444"/>
      <c r="H25" s="444"/>
      <c r="I25" s="444"/>
      <c r="J25" s="444"/>
      <c r="K25" s="444"/>
      <c r="L25" s="444"/>
      <c r="M25" s="445"/>
      <c r="N25" s="471"/>
      <c r="O25" s="471"/>
      <c r="P25" s="471"/>
      <c r="Q25" s="471"/>
      <c r="R25" s="471"/>
      <c r="S25" s="471"/>
      <c r="T25" s="443"/>
      <c r="U25" s="444"/>
      <c r="V25" s="444"/>
      <c r="W25" s="444"/>
      <c r="X25" s="444"/>
      <c r="Y25" s="444"/>
      <c r="Z25" s="444"/>
      <c r="AA25" s="444"/>
      <c r="AB25" s="445"/>
      <c r="AC25" s="465"/>
      <c r="AD25" s="466"/>
      <c r="AE25" s="466"/>
      <c r="AF25" s="466"/>
      <c r="AG25" s="466"/>
      <c r="AH25" s="466"/>
      <c r="AI25" s="466"/>
      <c r="AJ25" s="467"/>
      <c r="AK25" s="468"/>
      <c r="AL25" s="469"/>
      <c r="AM25" s="469"/>
      <c r="AN25" s="470"/>
      <c r="AO25" s="452" t="str">
        <f t="shared" si="6"/>
        <v/>
      </c>
      <c r="AP25" s="453"/>
      <c r="AQ25" s="453"/>
      <c r="AR25" s="453"/>
      <c r="AS25" s="454"/>
      <c r="AT25" s="168"/>
      <c r="AU25" s="201"/>
    </row>
    <row r="26" spans="2:52" ht="25.5" customHeight="1" x14ac:dyDescent="0.2">
      <c r="B26" s="166"/>
      <c r="C26" s="443"/>
      <c r="D26" s="444"/>
      <c r="E26" s="444"/>
      <c r="F26" s="444"/>
      <c r="G26" s="444"/>
      <c r="H26" s="444"/>
      <c r="I26" s="444"/>
      <c r="J26" s="444"/>
      <c r="K26" s="444"/>
      <c r="L26" s="444"/>
      <c r="M26" s="445"/>
      <c r="N26" s="471"/>
      <c r="O26" s="471"/>
      <c r="P26" s="471"/>
      <c r="Q26" s="471"/>
      <c r="R26" s="471"/>
      <c r="S26" s="471"/>
      <c r="T26" s="443"/>
      <c r="U26" s="444"/>
      <c r="V26" s="444"/>
      <c r="W26" s="444"/>
      <c r="X26" s="444"/>
      <c r="Y26" s="444"/>
      <c r="Z26" s="444"/>
      <c r="AA26" s="444"/>
      <c r="AB26" s="445"/>
      <c r="AC26" s="465"/>
      <c r="AD26" s="466"/>
      <c r="AE26" s="466"/>
      <c r="AF26" s="466"/>
      <c r="AG26" s="466"/>
      <c r="AH26" s="466"/>
      <c r="AI26" s="466"/>
      <c r="AJ26" s="467"/>
      <c r="AK26" s="468"/>
      <c r="AL26" s="469"/>
      <c r="AM26" s="469"/>
      <c r="AN26" s="470"/>
      <c r="AO26" s="452" t="str">
        <f t="shared" si="6"/>
        <v/>
      </c>
      <c r="AP26" s="453"/>
      <c r="AQ26" s="453"/>
      <c r="AR26" s="453"/>
      <c r="AS26" s="454"/>
      <c r="AT26" s="168"/>
      <c r="AU26" s="201"/>
    </row>
    <row r="27" spans="2:52" ht="25.5" customHeight="1" x14ac:dyDescent="0.2">
      <c r="B27" s="166"/>
      <c r="C27" s="443"/>
      <c r="D27" s="444"/>
      <c r="E27" s="444"/>
      <c r="F27" s="444"/>
      <c r="G27" s="444"/>
      <c r="H27" s="444"/>
      <c r="I27" s="444"/>
      <c r="J27" s="444"/>
      <c r="K27" s="444"/>
      <c r="L27" s="444"/>
      <c r="M27" s="445"/>
      <c r="N27" s="471"/>
      <c r="O27" s="471"/>
      <c r="P27" s="471"/>
      <c r="Q27" s="471"/>
      <c r="R27" s="471"/>
      <c r="S27" s="471"/>
      <c r="T27" s="443"/>
      <c r="U27" s="444"/>
      <c r="V27" s="444"/>
      <c r="W27" s="444"/>
      <c r="X27" s="444"/>
      <c r="Y27" s="444"/>
      <c r="Z27" s="444"/>
      <c r="AA27" s="444"/>
      <c r="AB27" s="445"/>
      <c r="AC27" s="465"/>
      <c r="AD27" s="466"/>
      <c r="AE27" s="466"/>
      <c r="AF27" s="466"/>
      <c r="AG27" s="466"/>
      <c r="AH27" s="466"/>
      <c r="AI27" s="466"/>
      <c r="AJ27" s="467"/>
      <c r="AK27" s="468"/>
      <c r="AL27" s="469"/>
      <c r="AM27" s="469"/>
      <c r="AN27" s="470"/>
      <c r="AO27" s="452" t="str">
        <f t="shared" si="6"/>
        <v/>
      </c>
      <c r="AP27" s="453"/>
      <c r="AQ27" s="453"/>
      <c r="AR27" s="453"/>
      <c r="AS27" s="454"/>
      <c r="AT27" s="168"/>
      <c r="AU27" s="201"/>
    </row>
    <row r="28" spans="2:52" ht="25.5" customHeight="1" x14ac:dyDescent="0.2">
      <c r="B28" s="166"/>
      <c r="C28" s="443"/>
      <c r="D28" s="444"/>
      <c r="E28" s="444"/>
      <c r="F28" s="444"/>
      <c r="G28" s="444"/>
      <c r="H28" s="444"/>
      <c r="I28" s="444"/>
      <c r="J28" s="444"/>
      <c r="K28" s="444"/>
      <c r="L28" s="444"/>
      <c r="M28" s="445"/>
      <c r="N28" s="471"/>
      <c r="O28" s="471"/>
      <c r="P28" s="471"/>
      <c r="Q28" s="471"/>
      <c r="R28" s="471"/>
      <c r="S28" s="471"/>
      <c r="T28" s="443"/>
      <c r="U28" s="444"/>
      <c r="V28" s="444"/>
      <c r="W28" s="444"/>
      <c r="X28" s="444"/>
      <c r="Y28" s="444"/>
      <c r="Z28" s="444"/>
      <c r="AA28" s="444"/>
      <c r="AB28" s="445"/>
      <c r="AC28" s="465"/>
      <c r="AD28" s="466"/>
      <c r="AE28" s="466"/>
      <c r="AF28" s="466"/>
      <c r="AG28" s="466"/>
      <c r="AH28" s="466"/>
      <c r="AI28" s="466"/>
      <c r="AJ28" s="467"/>
      <c r="AK28" s="468"/>
      <c r="AL28" s="469"/>
      <c r="AM28" s="469"/>
      <c r="AN28" s="470"/>
      <c r="AO28" s="452" t="str">
        <f t="shared" si="6"/>
        <v/>
      </c>
      <c r="AP28" s="453"/>
      <c r="AQ28" s="453"/>
      <c r="AR28" s="453"/>
      <c r="AS28" s="454"/>
      <c r="AT28" s="168"/>
      <c r="AU28" s="201"/>
    </row>
    <row r="29" spans="2:52" ht="25.5" customHeight="1" thickBot="1" x14ac:dyDescent="0.25">
      <c r="B29" s="167"/>
      <c r="C29" s="446"/>
      <c r="D29" s="447"/>
      <c r="E29" s="447"/>
      <c r="F29" s="447"/>
      <c r="G29" s="447"/>
      <c r="H29" s="447"/>
      <c r="I29" s="447"/>
      <c r="J29" s="447"/>
      <c r="K29" s="447"/>
      <c r="L29" s="447"/>
      <c r="M29" s="448"/>
      <c r="N29" s="461"/>
      <c r="O29" s="461"/>
      <c r="P29" s="461"/>
      <c r="Q29" s="461"/>
      <c r="R29" s="461"/>
      <c r="S29" s="461"/>
      <c r="T29" s="446"/>
      <c r="U29" s="447"/>
      <c r="V29" s="447"/>
      <c r="W29" s="447"/>
      <c r="X29" s="447"/>
      <c r="Y29" s="447"/>
      <c r="Z29" s="447"/>
      <c r="AA29" s="447"/>
      <c r="AB29" s="448"/>
      <c r="AC29" s="462"/>
      <c r="AD29" s="463"/>
      <c r="AE29" s="463"/>
      <c r="AF29" s="463"/>
      <c r="AG29" s="463"/>
      <c r="AH29" s="463"/>
      <c r="AI29" s="463"/>
      <c r="AJ29" s="464"/>
      <c r="AK29" s="455"/>
      <c r="AL29" s="456"/>
      <c r="AM29" s="456"/>
      <c r="AN29" s="457"/>
      <c r="AO29" s="458" t="str">
        <f t="shared" si="6"/>
        <v/>
      </c>
      <c r="AP29" s="459"/>
      <c r="AQ29" s="459"/>
      <c r="AR29" s="459"/>
      <c r="AS29" s="460"/>
      <c r="AT29" s="168"/>
      <c r="AU29" s="215"/>
    </row>
    <row r="30" spans="2:52" ht="21.75" customHeight="1" thickTop="1" thickBot="1" x14ac:dyDescent="0.25">
      <c r="B30" s="25" t="s">
        <v>47</v>
      </c>
      <c r="AN30" s="19" t="s">
        <v>78</v>
      </c>
      <c r="AO30" s="449" t="str">
        <f>IF(SUM(AO22:AS29)=0,"",SUM(AO22:AS29))</f>
        <v/>
      </c>
      <c r="AP30" s="450"/>
      <c r="AQ30" s="450"/>
      <c r="AR30" s="450"/>
      <c r="AS30" s="451"/>
      <c r="AT30" s="168"/>
      <c r="AU30" s="216">
        <f>SUM(AU22:AU29)</f>
        <v>0</v>
      </c>
    </row>
    <row r="31" spans="2:52" ht="12" customHeight="1" thickTop="1" thickBot="1" x14ac:dyDescent="0.25">
      <c r="B31" s="12" t="s">
        <v>48</v>
      </c>
      <c r="AO31" s="53"/>
      <c r="AP31" s="53"/>
      <c r="AQ31" s="53"/>
      <c r="AR31" s="53"/>
      <c r="AS31" s="53"/>
      <c r="AT31" s="53"/>
    </row>
    <row r="32" spans="2:52" ht="18" customHeight="1" thickTop="1" thickBot="1" x14ac:dyDescent="0.25">
      <c r="B32" s="2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  <c r="AJ32" s="31"/>
      <c r="AK32" s="31"/>
      <c r="AL32" s="31"/>
      <c r="AM32" s="31"/>
      <c r="AN32" s="165" t="s">
        <v>164</v>
      </c>
      <c r="AO32" s="440" t="str">
        <f>IF(SUM(AO19,AO30)=0,"",SUM(AO19,AO30))</f>
        <v/>
      </c>
      <c r="AP32" s="441"/>
      <c r="AQ32" s="441"/>
      <c r="AR32" s="441"/>
      <c r="AS32" s="442"/>
      <c r="AT32" s="208"/>
      <c r="AU32" s="209" t="str">
        <f>IF(SUM(AU19,AU30)=0,"",SUM(AU19,AU30))</f>
        <v/>
      </c>
      <c r="AV32" s="191"/>
      <c r="AW32" s="192"/>
      <c r="AX32" s="192"/>
      <c r="AY32" s="192"/>
      <c r="AZ32" s="192"/>
    </row>
    <row r="33" spans="7:50" ht="6.75" customHeight="1" thickTop="1" thickBot="1" x14ac:dyDescent="0.25"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O33" s="210"/>
      <c r="AP33" s="210"/>
      <c r="AQ33" s="210"/>
      <c r="AR33" s="210"/>
      <c r="AS33" s="210"/>
      <c r="AT33" s="210"/>
      <c r="AU33" s="210"/>
    </row>
    <row r="34" spans="7:50" ht="19.5" customHeight="1" thickTop="1" thickBot="1" x14ac:dyDescent="0.25"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530" t="s">
        <v>171</v>
      </c>
      <c r="T34" s="531"/>
      <c r="U34" s="531"/>
      <c r="V34" s="531"/>
      <c r="W34" s="531"/>
      <c r="X34" s="531"/>
      <c r="Y34" s="531"/>
      <c r="Z34" s="531"/>
      <c r="AA34" s="531"/>
      <c r="AB34" s="531"/>
      <c r="AC34" s="531"/>
      <c r="AD34" s="531"/>
      <c r="AE34" s="531"/>
      <c r="AF34" s="531"/>
      <c r="AG34" s="531"/>
      <c r="AH34" s="531"/>
      <c r="AI34" s="531"/>
      <c r="AJ34" s="531"/>
      <c r="AK34" s="531"/>
      <c r="AL34" s="531"/>
      <c r="AM34" s="531"/>
      <c r="AN34" s="532"/>
      <c r="AO34" s="440" t="str">
        <f>IF(SUM('Site Costs A'!AR34:AV38,'Site Costs B'!AO32:AS32)=0,"",SUM('Site Costs A'!AR34:AV38,'Site Costs B'!AO32:AS32))</f>
        <v/>
      </c>
      <c r="AP34" s="441"/>
      <c r="AQ34" s="441"/>
      <c r="AR34" s="441"/>
      <c r="AS34" s="442"/>
      <c r="AT34" s="208"/>
      <c r="AU34" s="211">
        <f>AU19+AU30+'Site Costs A'!AX19+'Site Costs A'!AX32</f>
        <v>0</v>
      </c>
    </row>
    <row r="35" spans="7:50" ht="9" customHeight="1" thickTop="1" x14ac:dyDescent="0.2">
      <c r="AO35" s="190"/>
      <c r="AP35" s="190"/>
      <c r="AQ35" s="190"/>
      <c r="AR35" s="190"/>
      <c r="AS35" s="190"/>
      <c r="AT35" s="187"/>
    </row>
    <row r="37" spans="7:50" x14ac:dyDescent="0.2">
      <c r="AJ37" s="9"/>
      <c r="AO37" s="9"/>
      <c r="AP37" s="9"/>
      <c r="AR37" s="8"/>
      <c r="AT37" s="188"/>
      <c r="AU37" s="188"/>
      <c r="AV37" s="188"/>
      <c r="AW37" s="188"/>
      <c r="AX37" s="188"/>
    </row>
  </sheetData>
  <mergeCells count="172">
    <mergeCell ref="S34:AN34"/>
    <mergeCell ref="AA14:AD14"/>
    <mergeCell ref="AE14:AG14"/>
    <mergeCell ref="AH14:AK14"/>
    <mergeCell ref="AM14:AN14"/>
    <mergeCell ref="AO14:AS14"/>
    <mergeCell ref="Q23:S23"/>
    <mergeCell ref="AK23:AN23"/>
    <mergeCell ref="AO23:AS23"/>
    <mergeCell ref="AK22:AN22"/>
    <mergeCell ref="T21:AB21"/>
    <mergeCell ref="T22:AB22"/>
    <mergeCell ref="T23:AB23"/>
    <mergeCell ref="T25:AB25"/>
    <mergeCell ref="T26:AB26"/>
    <mergeCell ref="T27:AB27"/>
    <mergeCell ref="AC23:AJ23"/>
    <mergeCell ref="AK25:AN25"/>
    <mergeCell ref="AO25:AS25"/>
    <mergeCell ref="AH17:AK17"/>
    <mergeCell ref="AM17:AN17"/>
    <mergeCell ref="AO16:AS16"/>
    <mergeCell ref="AO17:AS17"/>
    <mergeCell ref="Q15:T15"/>
    <mergeCell ref="AO9:AS9"/>
    <mergeCell ref="AO13:AS13"/>
    <mergeCell ref="Q14:T14"/>
    <mergeCell ref="V14:Y14"/>
    <mergeCell ref="AA10:AD10"/>
    <mergeCell ref="AE10:AG10"/>
    <mergeCell ref="AH10:AK10"/>
    <mergeCell ref="AE8:AG8"/>
    <mergeCell ref="AH8:AK8"/>
    <mergeCell ref="AM8:AN8"/>
    <mergeCell ref="AO8:AS8"/>
    <mergeCell ref="AO10:AS10"/>
    <mergeCell ref="V13:Y13"/>
    <mergeCell ref="AA13:AD13"/>
    <mergeCell ref="C10:K10"/>
    <mergeCell ref="L8:P8"/>
    <mergeCell ref="AE9:AG9"/>
    <mergeCell ref="AH9:AK9"/>
    <mergeCell ref="AM9:AN9"/>
    <mergeCell ref="L9:P9"/>
    <mergeCell ref="Q9:T9"/>
    <mergeCell ref="V9:Y9"/>
    <mergeCell ref="AA9:AD9"/>
    <mergeCell ref="C9:K9"/>
    <mergeCell ref="Q8:T8"/>
    <mergeCell ref="V8:Y8"/>
    <mergeCell ref="AA8:AD8"/>
    <mergeCell ref="C8:K8"/>
    <mergeCell ref="V10:Y10"/>
    <mergeCell ref="L10:P10"/>
    <mergeCell ref="Q10:T10"/>
    <mergeCell ref="AM10:AN10"/>
    <mergeCell ref="AO18:AS18"/>
    <mergeCell ref="AC24:AJ24"/>
    <mergeCell ref="AK24:AN24"/>
    <mergeCell ref="AO24:AS24"/>
    <mergeCell ref="V15:Y15"/>
    <mergeCell ref="AA15:AD15"/>
    <mergeCell ref="Q17:T17"/>
    <mergeCell ref="AE15:AG15"/>
    <mergeCell ref="AH15:AK15"/>
    <mergeCell ref="AM15:AN15"/>
    <mergeCell ref="AM16:AN16"/>
    <mergeCell ref="AE17:AG17"/>
    <mergeCell ref="Q22:S22"/>
    <mergeCell ref="V17:Y17"/>
    <mergeCell ref="AA17:AD17"/>
    <mergeCell ref="Q16:T16"/>
    <mergeCell ref="V16:Y16"/>
    <mergeCell ref="AA16:AD16"/>
    <mergeCell ref="V18:Y18"/>
    <mergeCell ref="AA18:AD18"/>
    <mergeCell ref="N28:P28"/>
    <mergeCell ref="AE16:AG16"/>
    <mergeCell ref="AH16:AK16"/>
    <mergeCell ref="Q27:S27"/>
    <mergeCell ref="AO15:AS15"/>
    <mergeCell ref="AE13:AG13"/>
    <mergeCell ref="AH13:AK13"/>
    <mergeCell ref="L14:P14"/>
    <mergeCell ref="L15:P15"/>
    <mergeCell ref="AO27:AS27"/>
    <mergeCell ref="AO26:AS26"/>
    <mergeCell ref="AC22:AJ22"/>
    <mergeCell ref="AO19:AS19"/>
    <mergeCell ref="AO21:AS21"/>
    <mergeCell ref="AK21:AN21"/>
    <mergeCell ref="AE18:AG18"/>
    <mergeCell ref="AK26:AN26"/>
    <mergeCell ref="AC25:AJ25"/>
    <mergeCell ref="AC26:AJ26"/>
    <mergeCell ref="AC27:AJ27"/>
    <mergeCell ref="AC21:AJ21"/>
    <mergeCell ref="AH18:AK18"/>
    <mergeCell ref="AO22:AS22"/>
    <mergeCell ref="AK27:AN27"/>
    <mergeCell ref="C13:K13"/>
    <mergeCell ref="C14:K14"/>
    <mergeCell ref="C15:K15"/>
    <mergeCell ref="C16:K16"/>
    <mergeCell ref="AM18:AN18"/>
    <mergeCell ref="Q18:T18"/>
    <mergeCell ref="N27:P27"/>
    <mergeCell ref="N26:P26"/>
    <mergeCell ref="Q26:S26"/>
    <mergeCell ref="N23:P23"/>
    <mergeCell ref="Q21:S21"/>
    <mergeCell ref="N21:P21"/>
    <mergeCell ref="N25:P25"/>
    <mergeCell ref="Q25:S25"/>
    <mergeCell ref="T24:AB24"/>
    <mergeCell ref="L13:P13"/>
    <mergeCell ref="AM13:AN13"/>
    <mergeCell ref="Q13:T13"/>
    <mergeCell ref="L16:P16"/>
    <mergeCell ref="L17:P17"/>
    <mergeCell ref="L18:P18"/>
    <mergeCell ref="C21:M21"/>
    <mergeCell ref="N22:P22"/>
    <mergeCell ref="C18:K18"/>
    <mergeCell ref="AO34:AS34"/>
    <mergeCell ref="C11:K11"/>
    <mergeCell ref="L11:P11"/>
    <mergeCell ref="Q11:T11"/>
    <mergeCell ref="V11:Y11"/>
    <mergeCell ref="AA11:AD11"/>
    <mergeCell ref="AE11:AG11"/>
    <mergeCell ref="AH11:AK11"/>
    <mergeCell ref="AM11:AN11"/>
    <mergeCell ref="AO11:AS11"/>
    <mergeCell ref="C12:K12"/>
    <mergeCell ref="L12:P12"/>
    <mergeCell ref="Q12:T12"/>
    <mergeCell ref="V12:Y12"/>
    <mergeCell ref="AA12:AD12"/>
    <mergeCell ref="AE12:AG12"/>
    <mergeCell ref="AH12:AK12"/>
    <mergeCell ref="AM12:AN12"/>
    <mergeCell ref="AO12:AS12"/>
    <mergeCell ref="C24:M24"/>
    <mergeCell ref="N24:P24"/>
    <mergeCell ref="Q24:S24"/>
    <mergeCell ref="C22:M22"/>
    <mergeCell ref="C23:M23"/>
    <mergeCell ref="AR2:AU2"/>
    <mergeCell ref="AQ4:AU4"/>
    <mergeCell ref="AQ6:AU6"/>
    <mergeCell ref="H4:S4"/>
    <mergeCell ref="W4:AI4"/>
    <mergeCell ref="AO32:AS32"/>
    <mergeCell ref="C25:M25"/>
    <mergeCell ref="C26:M26"/>
    <mergeCell ref="C27:M27"/>
    <mergeCell ref="C28:M28"/>
    <mergeCell ref="C29:M29"/>
    <mergeCell ref="AO30:AS30"/>
    <mergeCell ref="AO28:AS28"/>
    <mergeCell ref="AK29:AN29"/>
    <mergeCell ref="AO29:AS29"/>
    <mergeCell ref="Q29:S29"/>
    <mergeCell ref="N29:P29"/>
    <mergeCell ref="AC29:AJ29"/>
    <mergeCell ref="T29:AB29"/>
    <mergeCell ref="AC28:AJ28"/>
    <mergeCell ref="T28:AB28"/>
    <mergeCell ref="AK28:AN28"/>
    <mergeCell ref="Q28:S28"/>
    <mergeCell ref="C17:K17"/>
  </mergeCells>
  <pageMargins left="0" right="0" top="0.23622047244094491" bottom="0.23622047244094491" header="0.51181102362204722" footer="0.51181102362204722"/>
  <pageSetup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1C706B-1D92-457A-965C-8D94DAF80568}">
  <sheetPr codeName="Sheet22"/>
  <dimension ref="B1:BB38"/>
  <sheetViews>
    <sheetView zoomScaleNormal="100" workbookViewId="0">
      <selection activeCell="AU4" sqref="AU4:AX4"/>
    </sheetView>
  </sheetViews>
  <sheetFormatPr defaultRowHeight="12.75" x14ac:dyDescent="0.2"/>
  <cols>
    <col min="1" max="1" width="1" customWidth="1"/>
    <col min="2" max="10" width="2" customWidth="1"/>
    <col min="11" max="11" width="2.42578125" customWidth="1"/>
    <col min="12" max="12" width="2" customWidth="1"/>
    <col min="13" max="13" width="2.28515625" customWidth="1"/>
    <col min="14" max="14" width="3.140625" customWidth="1"/>
    <col min="15" max="15" width="2" customWidth="1"/>
    <col min="16" max="16" width="2.85546875" customWidth="1"/>
    <col min="17" max="18" width="1.5703125" customWidth="1"/>
    <col min="19" max="19" width="1.28515625" customWidth="1"/>
    <col min="20" max="20" width="2" customWidth="1"/>
    <col min="21" max="21" width="0.85546875" customWidth="1"/>
    <col min="22" max="25" width="2" customWidth="1"/>
    <col min="26" max="26" width="1.7109375" customWidth="1"/>
    <col min="27" max="27" width="2" customWidth="1"/>
    <col min="28" max="28" width="1.140625" customWidth="1"/>
    <col min="29" max="29" width="0.85546875" customWidth="1"/>
    <col min="30" max="30" width="2" customWidth="1"/>
    <col min="31" max="33" width="1.7109375" customWidth="1"/>
    <col min="34" max="34" width="1.85546875" customWidth="1"/>
    <col min="35" max="35" width="1.5703125" customWidth="1"/>
    <col min="36" max="36" width="3.5703125" customWidth="1"/>
    <col min="37" max="37" width="2" customWidth="1"/>
    <col min="38" max="38" width="3.28515625" customWidth="1"/>
    <col min="39" max="39" width="2" customWidth="1"/>
    <col min="40" max="41" width="2.5703125" customWidth="1"/>
    <col min="42" max="42" width="2" customWidth="1"/>
    <col min="43" max="43" width="1.28515625" customWidth="1"/>
    <col min="44" max="44" width="2" customWidth="1"/>
    <col min="45" max="45" width="2.7109375" customWidth="1"/>
    <col min="46" max="46" width="1.85546875" customWidth="1"/>
    <col min="47" max="47" width="2.85546875" customWidth="1"/>
    <col min="48" max="48" width="2" customWidth="1"/>
    <col min="49" max="49" width="1" customWidth="1"/>
    <col min="50" max="50" width="8.7109375" customWidth="1"/>
    <col min="51" max="142" width="2" customWidth="1"/>
  </cols>
  <sheetData>
    <row r="1" spans="2:50" ht="3" customHeight="1" x14ac:dyDescent="0.2"/>
    <row r="2" spans="2:50" ht="24" customHeight="1" x14ac:dyDescent="0.2">
      <c r="B2" s="99" t="s">
        <v>29</v>
      </c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9"/>
      <c r="AB2" s="24"/>
      <c r="AD2" s="24"/>
      <c r="AF2" s="24"/>
      <c r="AG2" s="24"/>
      <c r="AH2" s="24"/>
      <c r="AI2" s="24"/>
      <c r="AJ2" s="24"/>
      <c r="AK2" s="24"/>
      <c r="AM2" s="24"/>
      <c r="AN2" s="9"/>
      <c r="AO2" s="9"/>
      <c r="AP2" s="24"/>
      <c r="AQ2" s="184"/>
      <c r="AR2" s="184" t="s">
        <v>38</v>
      </c>
      <c r="AS2" s="365">
        <f>COVER!H9</f>
        <v>0</v>
      </c>
      <c r="AT2" s="366"/>
      <c r="AU2" s="366"/>
      <c r="AV2" s="366"/>
      <c r="AW2" s="366"/>
      <c r="AX2" s="366"/>
    </row>
    <row r="3" spans="2:50" ht="17.25" customHeight="1" x14ac:dyDescent="0.25">
      <c r="B3" s="3" t="s">
        <v>161</v>
      </c>
      <c r="D3" s="14"/>
      <c r="E3" s="14"/>
      <c r="F3" s="14"/>
      <c r="G3" s="14"/>
      <c r="H3" s="14"/>
      <c r="K3" s="3"/>
      <c r="AI3" s="90"/>
      <c r="AJ3" s="90"/>
      <c r="AK3" s="90"/>
    </row>
    <row r="4" spans="2:50" ht="18" customHeight="1" x14ac:dyDescent="0.2">
      <c r="B4" s="112" t="s">
        <v>41</v>
      </c>
      <c r="C4" s="4"/>
      <c r="D4" s="4"/>
      <c r="F4" s="4"/>
      <c r="G4" s="4"/>
      <c r="H4" s="4"/>
      <c r="I4" s="366">
        <f>COVER!H7</f>
        <v>0</v>
      </c>
      <c r="J4" s="366"/>
      <c r="K4" s="366"/>
      <c r="L4" s="366"/>
      <c r="M4" s="366"/>
      <c r="N4" s="366"/>
      <c r="O4" s="366"/>
      <c r="P4" s="366"/>
      <c r="Q4" s="366"/>
      <c r="R4" s="366"/>
      <c r="S4" s="366"/>
      <c r="T4" s="366"/>
      <c r="U4" s="366"/>
      <c r="V4" s="366"/>
      <c r="W4" s="366"/>
      <c r="X4" s="366"/>
      <c r="Y4" s="112" t="s">
        <v>40</v>
      </c>
      <c r="Z4" s="27"/>
      <c r="AA4" s="27"/>
      <c r="AB4" s="366">
        <f>COVER!H11</f>
        <v>0</v>
      </c>
      <c r="AC4" s="366"/>
      <c r="AD4" s="366"/>
      <c r="AE4" s="366"/>
      <c r="AF4" s="366"/>
      <c r="AG4" s="366"/>
      <c r="AH4" s="366"/>
      <c r="AI4" s="366"/>
      <c r="AJ4" s="366"/>
      <c r="AK4" s="366"/>
      <c r="AL4" s="366"/>
      <c r="AM4" s="366"/>
      <c r="AN4" s="366"/>
      <c r="AO4" s="366"/>
      <c r="AQ4" s="183"/>
      <c r="AR4" s="183"/>
      <c r="AS4" s="183"/>
      <c r="AT4" s="184" t="s">
        <v>160</v>
      </c>
      <c r="AU4" s="330"/>
      <c r="AV4" s="330"/>
      <c r="AW4" s="330"/>
      <c r="AX4" s="330"/>
    </row>
    <row r="5" spans="2:50" ht="4.5" customHeight="1" x14ac:dyDescent="0.2">
      <c r="C5" s="4"/>
      <c r="D5" s="4"/>
      <c r="E5" s="4"/>
      <c r="F5" s="4"/>
      <c r="G5" s="4"/>
      <c r="H5" s="4"/>
    </row>
    <row r="6" spans="2:50" ht="14.25" customHeight="1" x14ac:dyDescent="0.2">
      <c r="B6" s="102" t="s">
        <v>33</v>
      </c>
      <c r="AT6" s="184" t="s">
        <v>157</v>
      </c>
      <c r="AU6" s="330"/>
      <c r="AV6" s="330"/>
      <c r="AW6" s="330"/>
      <c r="AX6" s="330"/>
    </row>
    <row r="7" spans="2:50" ht="3" customHeight="1" thickBot="1" x14ac:dyDescent="0.25">
      <c r="B7" s="102"/>
      <c r="AT7" s="184"/>
      <c r="AU7" s="220"/>
      <c r="AV7" s="220"/>
      <c r="AW7" s="220"/>
      <c r="AX7" s="220"/>
    </row>
    <row r="8" spans="2:50" s="1" customFormat="1" ht="33.75" customHeight="1" thickTop="1" thickBot="1" x14ac:dyDescent="0.25">
      <c r="B8" s="253" t="s">
        <v>64</v>
      </c>
      <c r="C8" s="254"/>
      <c r="D8" s="346" t="s">
        <v>13</v>
      </c>
      <c r="E8" s="270"/>
      <c r="F8" s="270"/>
      <c r="G8" s="270"/>
      <c r="H8" s="270"/>
      <c r="I8" s="270"/>
      <c r="J8" s="270"/>
      <c r="K8" s="270"/>
      <c r="L8" s="270"/>
      <c r="M8" s="270"/>
      <c r="N8" s="270"/>
      <c r="O8" s="270"/>
      <c r="P8" s="270"/>
      <c r="Q8" s="254"/>
      <c r="R8" s="394" t="s">
        <v>70</v>
      </c>
      <c r="S8" s="395"/>
      <c r="T8" s="384" t="s">
        <v>14</v>
      </c>
      <c r="U8" s="384"/>
      <c r="V8" s="384"/>
      <c r="W8" s="384"/>
      <c r="X8" s="346" t="s">
        <v>26</v>
      </c>
      <c r="Y8" s="270"/>
      <c r="Z8" s="270"/>
      <c r="AA8" s="254"/>
      <c r="AB8" s="394" t="s">
        <v>72</v>
      </c>
      <c r="AC8" s="396"/>
      <c r="AD8" s="395"/>
      <c r="AE8" s="384" t="s">
        <v>15</v>
      </c>
      <c r="AF8" s="384"/>
      <c r="AG8" s="384"/>
      <c r="AH8" s="384"/>
      <c r="AI8" s="384"/>
      <c r="AJ8" s="346" t="s">
        <v>16</v>
      </c>
      <c r="AK8" s="270"/>
      <c r="AL8" s="270"/>
      <c r="AM8" s="254"/>
      <c r="AN8" s="346" t="s">
        <v>66</v>
      </c>
      <c r="AO8" s="270"/>
      <c r="AP8" s="270"/>
      <c r="AQ8" s="254"/>
      <c r="AR8" s="384" t="s">
        <v>17</v>
      </c>
      <c r="AS8" s="384"/>
      <c r="AT8" s="384"/>
      <c r="AU8" s="384"/>
      <c r="AV8" s="346"/>
      <c r="AW8" s="173"/>
      <c r="AX8" s="170" t="s">
        <v>158</v>
      </c>
    </row>
    <row r="9" spans="2:50" ht="25.5" customHeight="1" thickTop="1" x14ac:dyDescent="0.2">
      <c r="B9" s="379"/>
      <c r="C9" s="380"/>
      <c r="D9" s="374"/>
      <c r="E9" s="375"/>
      <c r="F9" s="375"/>
      <c r="G9" s="375"/>
      <c r="H9" s="375"/>
      <c r="I9" s="375"/>
      <c r="J9" s="375"/>
      <c r="K9" s="375"/>
      <c r="L9" s="375"/>
      <c r="M9" s="375"/>
      <c r="N9" s="375"/>
      <c r="O9" s="375"/>
      <c r="P9" s="375"/>
      <c r="Q9" s="376"/>
      <c r="R9" s="385"/>
      <c r="S9" s="380"/>
      <c r="T9" s="358"/>
      <c r="U9" s="359"/>
      <c r="V9" s="359"/>
      <c r="W9" s="360"/>
      <c r="X9" s="385"/>
      <c r="Y9" s="386"/>
      <c r="Z9" s="386"/>
      <c r="AA9" s="380"/>
      <c r="AB9" s="385"/>
      <c r="AC9" s="386"/>
      <c r="AD9" s="380"/>
      <c r="AE9" s="391"/>
      <c r="AF9" s="392"/>
      <c r="AG9" s="392"/>
      <c r="AH9" s="392"/>
      <c r="AI9" s="393"/>
      <c r="AJ9" s="435" t="str">
        <f t="shared" ref="AJ9:AJ18" si="0">IF(SUM(AB9:AI9)=0,"",(AB9*AE9))</f>
        <v/>
      </c>
      <c r="AK9" s="436"/>
      <c r="AL9" s="436"/>
      <c r="AM9" s="437"/>
      <c r="AN9" s="432"/>
      <c r="AO9" s="433"/>
      <c r="AP9" s="433"/>
      <c r="AQ9" s="434"/>
      <c r="AR9" s="430" t="str">
        <f t="shared" ref="AR9:AR18" si="1">IF(SUM(AJ9:AQ9)=0,"",AN9+AJ9)</f>
        <v/>
      </c>
      <c r="AS9" s="431"/>
      <c r="AT9" s="431"/>
      <c r="AU9" s="431"/>
      <c r="AV9" s="431"/>
      <c r="AW9" s="178"/>
      <c r="AX9" s="179"/>
    </row>
    <row r="10" spans="2:50" ht="25.5" customHeight="1" x14ac:dyDescent="0.2">
      <c r="B10" s="383"/>
      <c r="C10" s="354"/>
      <c r="D10" s="368"/>
      <c r="E10" s="369"/>
      <c r="F10" s="369"/>
      <c r="G10" s="369"/>
      <c r="H10" s="369"/>
      <c r="I10" s="369"/>
      <c r="J10" s="369"/>
      <c r="K10" s="369"/>
      <c r="L10" s="369"/>
      <c r="M10" s="369"/>
      <c r="N10" s="369"/>
      <c r="O10" s="369"/>
      <c r="P10" s="369"/>
      <c r="Q10" s="370"/>
      <c r="R10" s="352"/>
      <c r="S10" s="354"/>
      <c r="T10" s="352"/>
      <c r="U10" s="353"/>
      <c r="V10" s="353"/>
      <c r="W10" s="354"/>
      <c r="X10" s="352"/>
      <c r="Y10" s="353"/>
      <c r="Z10" s="353"/>
      <c r="AA10" s="354"/>
      <c r="AB10" s="352"/>
      <c r="AC10" s="353"/>
      <c r="AD10" s="354"/>
      <c r="AE10" s="343"/>
      <c r="AF10" s="344"/>
      <c r="AG10" s="344"/>
      <c r="AH10" s="344"/>
      <c r="AI10" s="345"/>
      <c r="AJ10" s="347" t="str">
        <f t="shared" si="0"/>
        <v/>
      </c>
      <c r="AK10" s="348"/>
      <c r="AL10" s="348"/>
      <c r="AM10" s="387"/>
      <c r="AN10" s="343"/>
      <c r="AO10" s="344"/>
      <c r="AP10" s="344"/>
      <c r="AQ10" s="345"/>
      <c r="AR10" s="347" t="str">
        <f t="shared" si="1"/>
        <v/>
      </c>
      <c r="AS10" s="348"/>
      <c r="AT10" s="348"/>
      <c r="AU10" s="348"/>
      <c r="AV10" s="348"/>
      <c r="AW10" s="178"/>
      <c r="AX10" s="180"/>
    </row>
    <row r="11" spans="2:50" ht="25.5" customHeight="1" x14ac:dyDescent="0.2">
      <c r="B11" s="383"/>
      <c r="C11" s="354"/>
      <c r="D11" s="368"/>
      <c r="E11" s="369"/>
      <c r="F11" s="369"/>
      <c r="G11" s="369"/>
      <c r="H11" s="369"/>
      <c r="I11" s="369"/>
      <c r="J11" s="369"/>
      <c r="K11" s="369"/>
      <c r="L11" s="369"/>
      <c r="M11" s="369"/>
      <c r="N11" s="369"/>
      <c r="O11" s="369"/>
      <c r="P11" s="369"/>
      <c r="Q11" s="370"/>
      <c r="R11" s="352"/>
      <c r="S11" s="354"/>
      <c r="T11" s="352"/>
      <c r="U11" s="353"/>
      <c r="V11" s="353"/>
      <c r="W11" s="354"/>
      <c r="X11" s="352"/>
      <c r="Y11" s="353"/>
      <c r="Z11" s="353"/>
      <c r="AA11" s="354"/>
      <c r="AB11" s="352"/>
      <c r="AC11" s="353"/>
      <c r="AD11" s="354"/>
      <c r="AE11" s="343"/>
      <c r="AF11" s="344"/>
      <c r="AG11" s="344"/>
      <c r="AH11" s="344"/>
      <c r="AI11" s="345"/>
      <c r="AJ11" s="347" t="str">
        <f t="shared" ref="AJ11:AJ12" si="2">IF(SUM(AB11:AI11)=0,"",(AB11*AE11))</f>
        <v/>
      </c>
      <c r="AK11" s="348"/>
      <c r="AL11" s="348"/>
      <c r="AM11" s="387"/>
      <c r="AN11" s="343"/>
      <c r="AO11" s="344"/>
      <c r="AP11" s="344"/>
      <c r="AQ11" s="345"/>
      <c r="AR11" s="347" t="str">
        <f t="shared" si="1"/>
        <v/>
      </c>
      <c r="AS11" s="348"/>
      <c r="AT11" s="348"/>
      <c r="AU11" s="348"/>
      <c r="AV11" s="348"/>
      <c r="AW11" s="178"/>
      <c r="AX11" s="180"/>
    </row>
    <row r="12" spans="2:50" ht="25.5" customHeight="1" x14ac:dyDescent="0.2">
      <c r="B12" s="383"/>
      <c r="C12" s="354"/>
      <c r="D12" s="368"/>
      <c r="E12" s="369"/>
      <c r="F12" s="369"/>
      <c r="G12" s="369"/>
      <c r="H12" s="369"/>
      <c r="I12" s="369"/>
      <c r="J12" s="369"/>
      <c r="K12" s="369"/>
      <c r="L12" s="369"/>
      <c r="M12" s="369"/>
      <c r="N12" s="369"/>
      <c r="O12" s="369"/>
      <c r="P12" s="369"/>
      <c r="Q12" s="370"/>
      <c r="R12" s="352"/>
      <c r="S12" s="354"/>
      <c r="T12" s="352"/>
      <c r="U12" s="353"/>
      <c r="V12" s="353"/>
      <c r="W12" s="354"/>
      <c r="X12" s="352"/>
      <c r="Y12" s="353"/>
      <c r="Z12" s="353"/>
      <c r="AA12" s="354"/>
      <c r="AB12" s="352"/>
      <c r="AC12" s="353"/>
      <c r="AD12" s="354"/>
      <c r="AE12" s="343"/>
      <c r="AF12" s="344"/>
      <c r="AG12" s="344"/>
      <c r="AH12" s="344"/>
      <c r="AI12" s="345"/>
      <c r="AJ12" s="347" t="str">
        <f t="shared" si="2"/>
        <v/>
      </c>
      <c r="AK12" s="348"/>
      <c r="AL12" s="348"/>
      <c r="AM12" s="387"/>
      <c r="AN12" s="343"/>
      <c r="AO12" s="344"/>
      <c r="AP12" s="344"/>
      <c r="AQ12" s="345"/>
      <c r="AR12" s="347" t="str">
        <f t="shared" si="1"/>
        <v/>
      </c>
      <c r="AS12" s="348"/>
      <c r="AT12" s="348"/>
      <c r="AU12" s="348"/>
      <c r="AV12" s="348"/>
      <c r="AW12" s="178"/>
      <c r="AX12" s="180"/>
    </row>
    <row r="13" spans="2:50" ht="25.5" customHeight="1" x14ac:dyDescent="0.2">
      <c r="B13" s="383"/>
      <c r="C13" s="354"/>
      <c r="D13" s="368"/>
      <c r="E13" s="369"/>
      <c r="F13" s="369"/>
      <c r="G13" s="369"/>
      <c r="H13" s="369"/>
      <c r="I13" s="369"/>
      <c r="J13" s="369"/>
      <c r="K13" s="369"/>
      <c r="L13" s="369"/>
      <c r="M13" s="369"/>
      <c r="N13" s="369"/>
      <c r="O13" s="369"/>
      <c r="P13" s="369"/>
      <c r="Q13" s="370"/>
      <c r="R13" s="352"/>
      <c r="S13" s="354"/>
      <c r="T13" s="352"/>
      <c r="U13" s="353"/>
      <c r="V13" s="353"/>
      <c r="W13" s="354"/>
      <c r="X13" s="352"/>
      <c r="Y13" s="353"/>
      <c r="Z13" s="353"/>
      <c r="AA13" s="354"/>
      <c r="AB13" s="352"/>
      <c r="AC13" s="353"/>
      <c r="AD13" s="354"/>
      <c r="AE13" s="343"/>
      <c r="AF13" s="344"/>
      <c r="AG13" s="344"/>
      <c r="AH13" s="344"/>
      <c r="AI13" s="345"/>
      <c r="AJ13" s="347" t="str">
        <f t="shared" si="0"/>
        <v/>
      </c>
      <c r="AK13" s="348"/>
      <c r="AL13" s="348"/>
      <c r="AM13" s="387"/>
      <c r="AN13" s="343"/>
      <c r="AO13" s="344"/>
      <c r="AP13" s="344"/>
      <c r="AQ13" s="345"/>
      <c r="AR13" s="347" t="str">
        <f t="shared" si="1"/>
        <v/>
      </c>
      <c r="AS13" s="348"/>
      <c r="AT13" s="348"/>
      <c r="AU13" s="348"/>
      <c r="AV13" s="348"/>
      <c r="AW13" s="178"/>
      <c r="AX13" s="181"/>
    </row>
    <row r="14" spans="2:50" ht="25.5" customHeight="1" x14ac:dyDescent="0.2">
      <c r="B14" s="383"/>
      <c r="C14" s="354"/>
      <c r="D14" s="368"/>
      <c r="E14" s="369"/>
      <c r="F14" s="369"/>
      <c r="G14" s="369"/>
      <c r="H14" s="369"/>
      <c r="I14" s="369"/>
      <c r="J14" s="369"/>
      <c r="K14" s="369"/>
      <c r="L14" s="369"/>
      <c r="M14" s="369"/>
      <c r="N14" s="369"/>
      <c r="O14" s="369"/>
      <c r="P14" s="369"/>
      <c r="Q14" s="370"/>
      <c r="R14" s="352"/>
      <c r="S14" s="354"/>
      <c r="T14" s="352"/>
      <c r="U14" s="353"/>
      <c r="V14" s="353"/>
      <c r="W14" s="354"/>
      <c r="X14" s="352"/>
      <c r="Y14" s="353"/>
      <c r="Z14" s="353"/>
      <c r="AA14" s="354"/>
      <c r="AB14" s="352"/>
      <c r="AC14" s="353"/>
      <c r="AD14" s="354"/>
      <c r="AE14" s="343"/>
      <c r="AF14" s="344"/>
      <c r="AG14" s="344"/>
      <c r="AH14" s="344"/>
      <c r="AI14" s="345"/>
      <c r="AJ14" s="347" t="str">
        <f t="shared" si="0"/>
        <v/>
      </c>
      <c r="AK14" s="348"/>
      <c r="AL14" s="348"/>
      <c r="AM14" s="387"/>
      <c r="AN14" s="343"/>
      <c r="AO14" s="344"/>
      <c r="AP14" s="344"/>
      <c r="AQ14" s="345"/>
      <c r="AR14" s="347" t="str">
        <f t="shared" si="1"/>
        <v/>
      </c>
      <c r="AS14" s="348"/>
      <c r="AT14" s="348"/>
      <c r="AU14" s="348"/>
      <c r="AV14" s="348"/>
      <c r="AW14" s="178"/>
      <c r="AX14" s="181"/>
    </row>
    <row r="15" spans="2:50" ht="25.5" customHeight="1" x14ac:dyDescent="0.2">
      <c r="B15" s="383"/>
      <c r="C15" s="354"/>
      <c r="D15" s="368"/>
      <c r="E15" s="369"/>
      <c r="F15" s="369"/>
      <c r="G15" s="369"/>
      <c r="H15" s="369"/>
      <c r="I15" s="369"/>
      <c r="J15" s="369"/>
      <c r="K15" s="369"/>
      <c r="L15" s="369"/>
      <c r="M15" s="369"/>
      <c r="N15" s="369"/>
      <c r="O15" s="369"/>
      <c r="P15" s="369"/>
      <c r="Q15" s="370"/>
      <c r="R15" s="352"/>
      <c r="S15" s="354"/>
      <c r="T15" s="352"/>
      <c r="U15" s="353"/>
      <c r="V15" s="353"/>
      <c r="W15" s="354"/>
      <c r="X15" s="352"/>
      <c r="Y15" s="353"/>
      <c r="Z15" s="353"/>
      <c r="AA15" s="354"/>
      <c r="AB15" s="352"/>
      <c r="AC15" s="353"/>
      <c r="AD15" s="354"/>
      <c r="AE15" s="343"/>
      <c r="AF15" s="344"/>
      <c r="AG15" s="344"/>
      <c r="AH15" s="344"/>
      <c r="AI15" s="345"/>
      <c r="AJ15" s="347" t="str">
        <f t="shared" si="0"/>
        <v/>
      </c>
      <c r="AK15" s="348"/>
      <c r="AL15" s="348"/>
      <c r="AM15" s="387"/>
      <c r="AN15" s="343"/>
      <c r="AO15" s="344"/>
      <c r="AP15" s="344"/>
      <c r="AQ15" s="345"/>
      <c r="AR15" s="347" t="str">
        <f t="shared" si="1"/>
        <v/>
      </c>
      <c r="AS15" s="348"/>
      <c r="AT15" s="348"/>
      <c r="AU15" s="348"/>
      <c r="AV15" s="348"/>
      <c r="AW15" s="178"/>
      <c r="AX15" s="181"/>
    </row>
    <row r="16" spans="2:50" ht="25.5" customHeight="1" x14ac:dyDescent="0.2">
      <c r="B16" s="383"/>
      <c r="C16" s="354"/>
      <c r="D16" s="368"/>
      <c r="E16" s="369"/>
      <c r="F16" s="369"/>
      <c r="G16" s="369"/>
      <c r="H16" s="369"/>
      <c r="I16" s="369"/>
      <c r="J16" s="369"/>
      <c r="K16" s="369"/>
      <c r="L16" s="369"/>
      <c r="M16" s="369"/>
      <c r="N16" s="369"/>
      <c r="O16" s="369"/>
      <c r="P16" s="369"/>
      <c r="Q16" s="370"/>
      <c r="R16" s="352"/>
      <c r="S16" s="354"/>
      <c r="T16" s="352"/>
      <c r="U16" s="353"/>
      <c r="V16" s="353"/>
      <c r="W16" s="354"/>
      <c r="X16" s="352"/>
      <c r="Y16" s="353"/>
      <c r="Z16" s="353"/>
      <c r="AA16" s="354"/>
      <c r="AB16" s="352"/>
      <c r="AC16" s="353"/>
      <c r="AD16" s="354"/>
      <c r="AE16" s="343"/>
      <c r="AF16" s="344"/>
      <c r="AG16" s="344"/>
      <c r="AH16" s="344"/>
      <c r="AI16" s="345"/>
      <c r="AJ16" s="347" t="str">
        <f t="shared" si="0"/>
        <v/>
      </c>
      <c r="AK16" s="348"/>
      <c r="AL16" s="348"/>
      <c r="AM16" s="387"/>
      <c r="AN16" s="343"/>
      <c r="AO16" s="344"/>
      <c r="AP16" s="344"/>
      <c r="AQ16" s="345"/>
      <c r="AR16" s="347" t="str">
        <f t="shared" si="1"/>
        <v/>
      </c>
      <c r="AS16" s="348"/>
      <c r="AT16" s="348"/>
      <c r="AU16" s="348"/>
      <c r="AV16" s="348"/>
      <c r="AW16" s="178"/>
      <c r="AX16" s="181"/>
    </row>
    <row r="17" spans="2:50" ht="25.5" customHeight="1" x14ac:dyDescent="0.2">
      <c r="B17" s="383"/>
      <c r="C17" s="354"/>
      <c r="D17" s="368"/>
      <c r="E17" s="369"/>
      <c r="F17" s="369"/>
      <c r="G17" s="369"/>
      <c r="H17" s="369"/>
      <c r="I17" s="369"/>
      <c r="J17" s="369"/>
      <c r="K17" s="369"/>
      <c r="L17" s="369"/>
      <c r="M17" s="369"/>
      <c r="N17" s="369"/>
      <c r="O17" s="369"/>
      <c r="P17" s="369"/>
      <c r="Q17" s="370"/>
      <c r="R17" s="352"/>
      <c r="S17" s="354"/>
      <c r="T17" s="352"/>
      <c r="U17" s="353"/>
      <c r="V17" s="353"/>
      <c r="W17" s="354"/>
      <c r="X17" s="352"/>
      <c r="Y17" s="353"/>
      <c r="Z17" s="353"/>
      <c r="AA17" s="354"/>
      <c r="AB17" s="352"/>
      <c r="AC17" s="353"/>
      <c r="AD17" s="354"/>
      <c r="AE17" s="343"/>
      <c r="AF17" s="344"/>
      <c r="AG17" s="344"/>
      <c r="AH17" s="344"/>
      <c r="AI17" s="345"/>
      <c r="AJ17" s="347" t="str">
        <f t="shared" si="0"/>
        <v/>
      </c>
      <c r="AK17" s="348"/>
      <c r="AL17" s="348"/>
      <c r="AM17" s="387"/>
      <c r="AN17" s="343"/>
      <c r="AO17" s="344"/>
      <c r="AP17" s="344"/>
      <c r="AQ17" s="345"/>
      <c r="AR17" s="347" t="str">
        <f t="shared" si="1"/>
        <v/>
      </c>
      <c r="AS17" s="348"/>
      <c r="AT17" s="348"/>
      <c r="AU17" s="348"/>
      <c r="AV17" s="348"/>
      <c r="AW17" s="178"/>
      <c r="AX17" s="181"/>
    </row>
    <row r="18" spans="2:50" ht="25.5" customHeight="1" thickBot="1" x14ac:dyDescent="0.25">
      <c r="B18" s="381"/>
      <c r="C18" s="382"/>
      <c r="D18" s="371"/>
      <c r="E18" s="372"/>
      <c r="F18" s="372"/>
      <c r="G18" s="372"/>
      <c r="H18" s="372"/>
      <c r="I18" s="372"/>
      <c r="J18" s="372"/>
      <c r="K18" s="372"/>
      <c r="L18" s="372"/>
      <c r="M18" s="372"/>
      <c r="N18" s="372"/>
      <c r="O18" s="372"/>
      <c r="P18" s="372"/>
      <c r="Q18" s="373"/>
      <c r="R18" s="416"/>
      <c r="S18" s="382"/>
      <c r="T18" s="355"/>
      <c r="U18" s="356"/>
      <c r="V18" s="356"/>
      <c r="W18" s="357"/>
      <c r="X18" s="355"/>
      <c r="Y18" s="356"/>
      <c r="Z18" s="356"/>
      <c r="AA18" s="357"/>
      <c r="AB18" s="416"/>
      <c r="AC18" s="417"/>
      <c r="AD18" s="382"/>
      <c r="AE18" s="349"/>
      <c r="AF18" s="350"/>
      <c r="AG18" s="350"/>
      <c r="AH18" s="350"/>
      <c r="AI18" s="351"/>
      <c r="AJ18" s="426" t="str">
        <f t="shared" si="0"/>
        <v/>
      </c>
      <c r="AK18" s="427"/>
      <c r="AL18" s="427"/>
      <c r="AM18" s="438"/>
      <c r="AN18" s="388"/>
      <c r="AO18" s="389"/>
      <c r="AP18" s="389"/>
      <c r="AQ18" s="390"/>
      <c r="AR18" s="426" t="str">
        <f t="shared" si="1"/>
        <v/>
      </c>
      <c r="AS18" s="427"/>
      <c r="AT18" s="427"/>
      <c r="AU18" s="427"/>
      <c r="AV18" s="427"/>
      <c r="AW18" s="178"/>
      <c r="AX18" s="182"/>
    </row>
    <row r="19" spans="2:50" ht="21" customHeight="1" thickTop="1" thickBot="1" x14ac:dyDescent="0.25">
      <c r="AI19" s="19" t="s">
        <v>73</v>
      </c>
      <c r="AJ19" s="405" t="str">
        <f>IF(SUM(AJ9:AM18)=0,"",SUM(AJ9:AM18))</f>
        <v/>
      </c>
      <c r="AK19" s="406"/>
      <c r="AL19" s="406"/>
      <c r="AM19" s="406"/>
      <c r="AN19" s="405" t="str">
        <f>IF(SUM(AN9:AQ18)=0,"",SUM(AN9:AQ18))</f>
        <v/>
      </c>
      <c r="AO19" s="406"/>
      <c r="AP19" s="406"/>
      <c r="AQ19" s="406"/>
      <c r="AR19" s="428" t="str">
        <f>IF(SUM(AR9:AV18)=0,"",SUM(AR9:AV18))</f>
        <v/>
      </c>
      <c r="AS19" s="429"/>
      <c r="AT19" s="429"/>
      <c r="AU19" s="429"/>
      <c r="AV19" s="429"/>
      <c r="AW19" s="174"/>
      <c r="AX19" s="164">
        <f>SUM(AX9:AX18)</f>
        <v>0</v>
      </c>
    </row>
    <row r="20" spans="2:50" ht="14.25" customHeight="1" thickTop="1" thickBot="1" x14ac:dyDescent="0.25">
      <c r="B20" s="102" t="s">
        <v>77</v>
      </c>
      <c r="C20" s="18"/>
      <c r="D20" s="18"/>
      <c r="E20" s="18"/>
      <c r="F20" s="18"/>
      <c r="G20" s="18"/>
      <c r="H20" s="18"/>
      <c r="I20" s="18"/>
    </row>
    <row r="21" spans="2:50" s="1" customFormat="1" ht="30.75" customHeight="1" thickTop="1" thickBot="1" x14ac:dyDescent="0.25">
      <c r="B21" s="253" t="s">
        <v>64</v>
      </c>
      <c r="C21" s="254"/>
      <c r="D21" s="346" t="s">
        <v>25</v>
      </c>
      <c r="E21" s="270"/>
      <c r="F21" s="270"/>
      <c r="G21" s="270"/>
      <c r="H21" s="270"/>
      <c r="I21" s="270"/>
      <c r="J21" s="270"/>
      <c r="K21" s="270"/>
      <c r="L21" s="270"/>
      <c r="M21" s="254"/>
      <c r="N21" s="346" t="s">
        <v>42</v>
      </c>
      <c r="O21" s="270"/>
      <c r="P21" s="270"/>
      <c r="Q21" s="270"/>
      <c r="R21" s="270"/>
      <c r="S21" s="270"/>
      <c r="T21" s="270"/>
      <c r="U21" s="254"/>
      <c r="V21" s="346" t="s">
        <v>14</v>
      </c>
      <c r="W21" s="270"/>
      <c r="X21" s="254"/>
      <c r="Y21" s="346" t="s">
        <v>26</v>
      </c>
      <c r="Z21" s="270"/>
      <c r="AA21" s="270"/>
      <c r="AB21" s="254"/>
      <c r="AC21" s="346" t="s">
        <v>44</v>
      </c>
      <c r="AD21" s="270"/>
      <c r="AE21" s="270"/>
      <c r="AF21" s="270"/>
      <c r="AG21" s="254"/>
      <c r="AH21" s="346" t="s">
        <v>24</v>
      </c>
      <c r="AI21" s="254"/>
      <c r="AJ21" s="346" t="s">
        <v>16</v>
      </c>
      <c r="AK21" s="270"/>
      <c r="AL21" s="270"/>
      <c r="AM21" s="254"/>
      <c r="AN21" s="346" t="s">
        <v>66</v>
      </c>
      <c r="AO21" s="270"/>
      <c r="AP21" s="270"/>
      <c r="AQ21" s="254"/>
      <c r="AR21" s="346" t="s">
        <v>17</v>
      </c>
      <c r="AS21" s="270"/>
      <c r="AT21" s="270"/>
      <c r="AU21" s="270"/>
      <c r="AV21" s="270"/>
      <c r="AW21" s="173"/>
      <c r="AX21" s="170" t="s">
        <v>158</v>
      </c>
    </row>
    <row r="22" spans="2:50" ht="24.75" customHeight="1" thickTop="1" x14ac:dyDescent="0.2">
      <c r="B22" s="379"/>
      <c r="C22" s="380"/>
      <c r="D22" s="374"/>
      <c r="E22" s="375"/>
      <c r="F22" s="375"/>
      <c r="G22" s="375"/>
      <c r="H22" s="375"/>
      <c r="I22" s="375"/>
      <c r="J22" s="375"/>
      <c r="K22" s="375"/>
      <c r="L22" s="375"/>
      <c r="M22" s="376"/>
      <c r="N22" s="374"/>
      <c r="O22" s="375"/>
      <c r="P22" s="375"/>
      <c r="Q22" s="375"/>
      <c r="R22" s="375"/>
      <c r="S22" s="375"/>
      <c r="T22" s="375"/>
      <c r="U22" s="376"/>
      <c r="V22" s="385"/>
      <c r="W22" s="386"/>
      <c r="X22" s="380"/>
      <c r="Y22" s="358"/>
      <c r="Z22" s="359"/>
      <c r="AA22" s="359"/>
      <c r="AB22" s="360"/>
      <c r="AC22" s="421"/>
      <c r="AD22" s="422"/>
      <c r="AE22" s="422"/>
      <c r="AF22" s="422"/>
      <c r="AG22" s="423"/>
      <c r="AH22" s="424"/>
      <c r="AI22" s="425"/>
      <c r="AJ22" s="397" t="str">
        <f>IF(SUM(AC22)=0,"",(AC22*AH22))</f>
        <v/>
      </c>
      <c r="AK22" s="398"/>
      <c r="AL22" s="398"/>
      <c r="AM22" s="399"/>
      <c r="AN22" s="400"/>
      <c r="AO22" s="401"/>
      <c r="AP22" s="401"/>
      <c r="AQ22" s="402"/>
      <c r="AR22" s="337" t="str">
        <f t="shared" ref="AR22:AR31" si="3">IF(SUM(AJ22:AN22)=0,"",SUM(AJ22:AN22))</f>
        <v/>
      </c>
      <c r="AS22" s="338"/>
      <c r="AT22" s="338"/>
      <c r="AU22" s="338"/>
      <c r="AV22" s="338"/>
      <c r="AW22" s="175"/>
      <c r="AX22" s="176"/>
    </row>
    <row r="23" spans="2:50" ht="24.75" customHeight="1" x14ac:dyDescent="0.2">
      <c r="B23" s="367"/>
      <c r="C23" s="336"/>
      <c r="D23" s="368"/>
      <c r="E23" s="369"/>
      <c r="F23" s="369"/>
      <c r="G23" s="369"/>
      <c r="H23" s="369"/>
      <c r="I23" s="369"/>
      <c r="J23" s="369"/>
      <c r="K23" s="369"/>
      <c r="L23" s="369"/>
      <c r="M23" s="370"/>
      <c r="N23" s="368"/>
      <c r="O23" s="369"/>
      <c r="P23" s="369"/>
      <c r="Q23" s="369"/>
      <c r="R23" s="369"/>
      <c r="S23" s="369"/>
      <c r="T23" s="369"/>
      <c r="U23" s="370"/>
      <c r="V23" s="352"/>
      <c r="W23" s="353"/>
      <c r="X23" s="354"/>
      <c r="Y23" s="331"/>
      <c r="Z23" s="331"/>
      <c r="AA23" s="331"/>
      <c r="AB23" s="331"/>
      <c r="AC23" s="332"/>
      <c r="AD23" s="333"/>
      <c r="AE23" s="333"/>
      <c r="AF23" s="333"/>
      <c r="AG23" s="334"/>
      <c r="AH23" s="335"/>
      <c r="AI23" s="336"/>
      <c r="AJ23" s="337" t="str">
        <f t="shared" ref="AJ23:AJ31" si="4">IF(SUM(AC23)=0,"",(AC23*AH23))</f>
        <v/>
      </c>
      <c r="AK23" s="338"/>
      <c r="AL23" s="338"/>
      <c r="AM23" s="339"/>
      <c r="AN23" s="340"/>
      <c r="AO23" s="341"/>
      <c r="AP23" s="341"/>
      <c r="AQ23" s="342"/>
      <c r="AR23" s="337" t="str">
        <f t="shared" si="3"/>
        <v/>
      </c>
      <c r="AS23" s="338"/>
      <c r="AT23" s="338"/>
      <c r="AU23" s="338"/>
      <c r="AV23" s="338"/>
      <c r="AW23" s="175"/>
      <c r="AX23" s="171"/>
    </row>
    <row r="24" spans="2:50" ht="24.75" customHeight="1" x14ac:dyDescent="0.2">
      <c r="B24" s="367"/>
      <c r="C24" s="336"/>
      <c r="D24" s="368"/>
      <c r="E24" s="369"/>
      <c r="F24" s="369"/>
      <c r="G24" s="369"/>
      <c r="H24" s="369"/>
      <c r="I24" s="369"/>
      <c r="J24" s="369"/>
      <c r="K24" s="369"/>
      <c r="L24" s="369"/>
      <c r="M24" s="370"/>
      <c r="N24" s="368"/>
      <c r="O24" s="369"/>
      <c r="P24" s="369"/>
      <c r="Q24" s="369"/>
      <c r="R24" s="369"/>
      <c r="S24" s="369"/>
      <c r="T24" s="369"/>
      <c r="U24" s="370"/>
      <c r="V24" s="352"/>
      <c r="W24" s="353"/>
      <c r="X24" s="354"/>
      <c r="Y24" s="331"/>
      <c r="Z24" s="331"/>
      <c r="AA24" s="331"/>
      <c r="AB24" s="331"/>
      <c r="AC24" s="332"/>
      <c r="AD24" s="333"/>
      <c r="AE24" s="333"/>
      <c r="AF24" s="333"/>
      <c r="AG24" s="334"/>
      <c r="AH24" s="335"/>
      <c r="AI24" s="336"/>
      <c r="AJ24" s="337" t="str">
        <f t="shared" si="4"/>
        <v/>
      </c>
      <c r="AK24" s="338"/>
      <c r="AL24" s="338"/>
      <c r="AM24" s="339"/>
      <c r="AN24" s="340"/>
      <c r="AO24" s="341"/>
      <c r="AP24" s="341"/>
      <c r="AQ24" s="342"/>
      <c r="AR24" s="337" t="str">
        <f t="shared" si="3"/>
        <v/>
      </c>
      <c r="AS24" s="338"/>
      <c r="AT24" s="338"/>
      <c r="AU24" s="338"/>
      <c r="AV24" s="338"/>
      <c r="AW24" s="175"/>
      <c r="AX24" s="171"/>
    </row>
    <row r="25" spans="2:50" ht="24.75" customHeight="1" x14ac:dyDescent="0.2">
      <c r="B25" s="367"/>
      <c r="C25" s="336"/>
      <c r="D25" s="368"/>
      <c r="E25" s="369"/>
      <c r="F25" s="369"/>
      <c r="G25" s="369"/>
      <c r="H25" s="369"/>
      <c r="I25" s="369"/>
      <c r="J25" s="369"/>
      <c r="K25" s="369"/>
      <c r="L25" s="369"/>
      <c r="M25" s="370"/>
      <c r="N25" s="368"/>
      <c r="O25" s="369"/>
      <c r="P25" s="369"/>
      <c r="Q25" s="369"/>
      <c r="R25" s="369"/>
      <c r="S25" s="369"/>
      <c r="T25" s="369"/>
      <c r="U25" s="370"/>
      <c r="V25" s="352"/>
      <c r="W25" s="353"/>
      <c r="X25" s="354"/>
      <c r="Y25" s="331"/>
      <c r="Z25" s="331"/>
      <c r="AA25" s="331"/>
      <c r="AB25" s="331"/>
      <c r="AC25" s="332"/>
      <c r="AD25" s="333"/>
      <c r="AE25" s="333"/>
      <c r="AF25" s="333"/>
      <c r="AG25" s="334"/>
      <c r="AH25" s="335"/>
      <c r="AI25" s="336"/>
      <c r="AJ25" s="337" t="str">
        <f t="shared" ref="AJ25:AJ26" si="5">IF(SUM(AC25)=0,"",(AC25*AH25))</f>
        <v/>
      </c>
      <c r="AK25" s="338"/>
      <c r="AL25" s="338"/>
      <c r="AM25" s="339"/>
      <c r="AN25" s="340"/>
      <c r="AO25" s="341"/>
      <c r="AP25" s="341"/>
      <c r="AQ25" s="342"/>
      <c r="AR25" s="337" t="str">
        <f t="shared" si="3"/>
        <v/>
      </c>
      <c r="AS25" s="338"/>
      <c r="AT25" s="338"/>
      <c r="AU25" s="338"/>
      <c r="AV25" s="338"/>
      <c r="AW25" s="175"/>
      <c r="AX25" s="171"/>
    </row>
    <row r="26" spans="2:50" ht="24.75" customHeight="1" x14ac:dyDescent="0.2">
      <c r="B26" s="367"/>
      <c r="C26" s="336"/>
      <c r="D26" s="368"/>
      <c r="E26" s="369"/>
      <c r="F26" s="369"/>
      <c r="G26" s="369"/>
      <c r="H26" s="369"/>
      <c r="I26" s="369"/>
      <c r="J26" s="369"/>
      <c r="K26" s="369"/>
      <c r="L26" s="369"/>
      <c r="M26" s="370"/>
      <c r="N26" s="368"/>
      <c r="O26" s="369"/>
      <c r="P26" s="369"/>
      <c r="Q26" s="369"/>
      <c r="R26" s="369"/>
      <c r="S26" s="369"/>
      <c r="T26" s="369"/>
      <c r="U26" s="370"/>
      <c r="V26" s="352"/>
      <c r="W26" s="353"/>
      <c r="X26" s="354"/>
      <c r="Y26" s="331"/>
      <c r="Z26" s="331"/>
      <c r="AA26" s="331"/>
      <c r="AB26" s="331"/>
      <c r="AC26" s="332"/>
      <c r="AD26" s="333"/>
      <c r="AE26" s="333"/>
      <c r="AF26" s="333"/>
      <c r="AG26" s="334"/>
      <c r="AH26" s="335"/>
      <c r="AI26" s="336"/>
      <c r="AJ26" s="337" t="str">
        <f t="shared" si="5"/>
        <v/>
      </c>
      <c r="AK26" s="338"/>
      <c r="AL26" s="338"/>
      <c r="AM26" s="339"/>
      <c r="AN26" s="340"/>
      <c r="AO26" s="341"/>
      <c r="AP26" s="341"/>
      <c r="AQ26" s="342"/>
      <c r="AR26" s="337" t="str">
        <f t="shared" si="3"/>
        <v/>
      </c>
      <c r="AS26" s="338"/>
      <c r="AT26" s="338"/>
      <c r="AU26" s="338"/>
      <c r="AV26" s="338"/>
      <c r="AW26" s="175"/>
      <c r="AX26" s="171"/>
    </row>
    <row r="27" spans="2:50" ht="24.75" customHeight="1" x14ac:dyDescent="0.2">
      <c r="B27" s="367"/>
      <c r="C27" s="336"/>
      <c r="D27" s="368"/>
      <c r="E27" s="369"/>
      <c r="F27" s="369"/>
      <c r="G27" s="369"/>
      <c r="H27" s="369"/>
      <c r="I27" s="369"/>
      <c r="J27" s="369"/>
      <c r="K27" s="369"/>
      <c r="L27" s="369"/>
      <c r="M27" s="370"/>
      <c r="N27" s="368"/>
      <c r="O27" s="369"/>
      <c r="P27" s="369"/>
      <c r="Q27" s="369"/>
      <c r="R27" s="369"/>
      <c r="S27" s="369"/>
      <c r="T27" s="369"/>
      <c r="U27" s="370"/>
      <c r="V27" s="352"/>
      <c r="W27" s="353"/>
      <c r="X27" s="354"/>
      <c r="Y27" s="331"/>
      <c r="Z27" s="331"/>
      <c r="AA27" s="331"/>
      <c r="AB27" s="331"/>
      <c r="AC27" s="332"/>
      <c r="AD27" s="333"/>
      <c r="AE27" s="333"/>
      <c r="AF27" s="333"/>
      <c r="AG27" s="334"/>
      <c r="AH27" s="335"/>
      <c r="AI27" s="336"/>
      <c r="AJ27" s="337" t="str">
        <f t="shared" si="4"/>
        <v/>
      </c>
      <c r="AK27" s="338"/>
      <c r="AL27" s="338"/>
      <c r="AM27" s="339"/>
      <c r="AN27" s="340"/>
      <c r="AO27" s="341"/>
      <c r="AP27" s="341"/>
      <c r="AQ27" s="342"/>
      <c r="AR27" s="337" t="str">
        <f t="shared" si="3"/>
        <v/>
      </c>
      <c r="AS27" s="338"/>
      <c r="AT27" s="338"/>
      <c r="AU27" s="338"/>
      <c r="AV27" s="338"/>
      <c r="AW27" s="175"/>
      <c r="AX27" s="171"/>
    </row>
    <row r="28" spans="2:50" ht="24.75" customHeight="1" x14ac:dyDescent="0.2">
      <c r="B28" s="367"/>
      <c r="C28" s="336"/>
      <c r="D28" s="368"/>
      <c r="E28" s="369"/>
      <c r="F28" s="369"/>
      <c r="G28" s="369"/>
      <c r="H28" s="369"/>
      <c r="I28" s="369"/>
      <c r="J28" s="369"/>
      <c r="K28" s="369"/>
      <c r="L28" s="369"/>
      <c r="M28" s="370"/>
      <c r="N28" s="368"/>
      <c r="O28" s="369"/>
      <c r="P28" s="369"/>
      <c r="Q28" s="369"/>
      <c r="R28" s="369"/>
      <c r="S28" s="369"/>
      <c r="T28" s="369"/>
      <c r="U28" s="370"/>
      <c r="V28" s="352"/>
      <c r="W28" s="353"/>
      <c r="X28" s="354"/>
      <c r="Y28" s="331"/>
      <c r="Z28" s="331"/>
      <c r="AA28" s="331"/>
      <c r="AB28" s="331"/>
      <c r="AC28" s="332"/>
      <c r="AD28" s="333"/>
      <c r="AE28" s="333"/>
      <c r="AF28" s="333"/>
      <c r="AG28" s="334"/>
      <c r="AH28" s="335"/>
      <c r="AI28" s="336"/>
      <c r="AJ28" s="337" t="str">
        <f t="shared" si="4"/>
        <v/>
      </c>
      <c r="AK28" s="338"/>
      <c r="AL28" s="338"/>
      <c r="AM28" s="339"/>
      <c r="AN28" s="340"/>
      <c r="AO28" s="341"/>
      <c r="AP28" s="341"/>
      <c r="AQ28" s="342"/>
      <c r="AR28" s="337" t="str">
        <f t="shared" si="3"/>
        <v/>
      </c>
      <c r="AS28" s="338"/>
      <c r="AT28" s="338"/>
      <c r="AU28" s="338"/>
      <c r="AV28" s="338"/>
      <c r="AW28" s="175"/>
      <c r="AX28" s="171"/>
    </row>
    <row r="29" spans="2:50" ht="24.75" customHeight="1" x14ac:dyDescent="0.2">
      <c r="B29" s="367"/>
      <c r="C29" s="336"/>
      <c r="D29" s="368"/>
      <c r="E29" s="369"/>
      <c r="F29" s="369"/>
      <c r="G29" s="369"/>
      <c r="H29" s="369"/>
      <c r="I29" s="369"/>
      <c r="J29" s="369"/>
      <c r="K29" s="369"/>
      <c r="L29" s="369"/>
      <c r="M29" s="370"/>
      <c r="N29" s="368"/>
      <c r="O29" s="369"/>
      <c r="P29" s="369"/>
      <c r="Q29" s="369"/>
      <c r="R29" s="369"/>
      <c r="S29" s="369"/>
      <c r="T29" s="369"/>
      <c r="U29" s="370"/>
      <c r="V29" s="352"/>
      <c r="W29" s="353"/>
      <c r="X29" s="354"/>
      <c r="Y29" s="331"/>
      <c r="Z29" s="331"/>
      <c r="AA29" s="331"/>
      <c r="AB29" s="331"/>
      <c r="AC29" s="332"/>
      <c r="AD29" s="333"/>
      <c r="AE29" s="333"/>
      <c r="AF29" s="333"/>
      <c r="AG29" s="334"/>
      <c r="AH29" s="335"/>
      <c r="AI29" s="336"/>
      <c r="AJ29" s="337" t="str">
        <f t="shared" si="4"/>
        <v/>
      </c>
      <c r="AK29" s="338"/>
      <c r="AL29" s="338"/>
      <c r="AM29" s="339"/>
      <c r="AN29" s="340"/>
      <c r="AO29" s="341"/>
      <c r="AP29" s="341"/>
      <c r="AQ29" s="342"/>
      <c r="AR29" s="337" t="str">
        <f t="shared" si="3"/>
        <v/>
      </c>
      <c r="AS29" s="338"/>
      <c r="AT29" s="338"/>
      <c r="AU29" s="338"/>
      <c r="AV29" s="338"/>
      <c r="AW29" s="175"/>
      <c r="AX29" s="171"/>
    </row>
    <row r="30" spans="2:50" ht="24.75" customHeight="1" x14ac:dyDescent="0.2">
      <c r="B30" s="367"/>
      <c r="C30" s="336"/>
      <c r="D30" s="368"/>
      <c r="E30" s="369"/>
      <c r="F30" s="369"/>
      <c r="G30" s="369"/>
      <c r="H30" s="369"/>
      <c r="I30" s="369"/>
      <c r="J30" s="369"/>
      <c r="K30" s="369"/>
      <c r="L30" s="369"/>
      <c r="M30" s="370"/>
      <c r="N30" s="368"/>
      <c r="O30" s="369"/>
      <c r="P30" s="369"/>
      <c r="Q30" s="369"/>
      <c r="R30" s="369"/>
      <c r="S30" s="369"/>
      <c r="T30" s="369"/>
      <c r="U30" s="370"/>
      <c r="V30" s="352"/>
      <c r="W30" s="353"/>
      <c r="X30" s="354"/>
      <c r="Y30" s="331"/>
      <c r="Z30" s="331"/>
      <c r="AA30" s="331"/>
      <c r="AB30" s="331"/>
      <c r="AC30" s="332"/>
      <c r="AD30" s="333"/>
      <c r="AE30" s="333"/>
      <c r="AF30" s="333"/>
      <c r="AG30" s="334"/>
      <c r="AH30" s="335"/>
      <c r="AI30" s="336"/>
      <c r="AJ30" s="337" t="str">
        <f t="shared" si="4"/>
        <v/>
      </c>
      <c r="AK30" s="338"/>
      <c r="AL30" s="338"/>
      <c r="AM30" s="339"/>
      <c r="AN30" s="340"/>
      <c r="AO30" s="341"/>
      <c r="AP30" s="341"/>
      <c r="AQ30" s="342"/>
      <c r="AR30" s="337" t="str">
        <f t="shared" si="3"/>
        <v/>
      </c>
      <c r="AS30" s="338"/>
      <c r="AT30" s="338"/>
      <c r="AU30" s="338"/>
      <c r="AV30" s="338"/>
      <c r="AW30" s="175"/>
      <c r="AX30" s="171"/>
    </row>
    <row r="31" spans="2:50" ht="24.75" customHeight="1" thickBot="1" x14ac:dyDescent="0.25">
      <c r="B31" s="377"/>
      <c r="C31" s="378"/>
      <c r="D31" s="371"/>
      <c r="E31" s="372"/>
      <c r="F31" s="372"/>
      <c r="G31" s="372"/>
      <c r="H31" s="372"/>
      <c r="I31" s="372"/>
      <c r="J31" s="372"/>
      <c r="K31" s="372"/>
      <c r="L31" s="372"/>
      <c r="M31" s="373"/>
      <c r="N31" s="371"/>
      <c r="O31" s="372"/>
      <c r="P31" s="372"/>
      <c r="Q31" s="372"/>
      <c r="R31" s="372"/>
      <c r="S31" s="372"/>
      <c r="T31" s="372"/>
      <c r="U31" s="373"/>
      <c r="V31" s="416"/>
      <c r="W31" s="417"/>
      <c r="X31" s="382"/>
      <c r="Y31" s="355"/>
      <c r="Z31" s="356"/>
      <c r="AA31" s="356"/>
      <c r="AB31" s="357"/>
      <c r="AC31" s="418"/>
      <c r="AD31" s="419"/>
      <c r="AE31" s="419"/>
      <c r="AF31" s="419"/>
      <c r="AG31" s="420"/>
      <c r="AH31" s="415"/>
      <c r="AI31" s="378"/>
      <c r="AJ31" s="407" t="str">
        <f t="shared" si="4"/>
        <v/>
      </c>
      <c r="AK31" s="408"/>
      <c r="AL31" s="408"/>
      <c r="AM31" s="411"/>
      <c r="AN31" s="412"/>
      <c r="AO31" s="413"/>
      <c r="AP31" s="413"/>
      <c r="AQ31" s="414"/>
      <c r="AR31" s="407" t="str">
        <f t="shared" si="3"/>
        <v/>
      </c>
      <c r="AS31" s="408"/>
      <c r="AT31" s="408"/>
      <c r="AU31" s="408"/>
      <c r="AV31" s="408"/>
      <c r="AW31" s="175"/>
      <c r="AX31" s="172"/>
    </row>
    <row r="32" spans="2:50" ht="24.75" customHeight="1" thickTop="1" thickBot="1" x14ac:dyDescent="0.25">
      <c r="AI32" s="19" t="s">
        <v>79</v>
      </c>
      <c r="AJ32" s="409" t="str">
        <f>IF(SUM(AJ22:AM31)=0,"",SUM(AJ22:AM31))</f>
        <v/>
      </c>
      <c r="AK32" s="410"/>
      <c r="AL32" s="410"/>
      <c r="AM32" s="410"/>
      <c r="AN32" s="409" t="str">
        <f>IF(SUM(AN22:AQ31)=0,"",SUM(AN22:AQ31))</f>
        <v/>
      </c>
      <c r="AO32" s="410"/>
      <c r="AP32" s="410"/>
      <c r="AQ32" s="410"/>
      <c r="AR32" s="403" t="str">
        <f>IF(SUM(AR22:AV31)=0,"",SUM(AR22:AV31))</f>
        <v/>
      </c>
      <c r="AS32" s="404"/>
      <c r="AT32" s="404"/>
      <c r="AU32" s="404"/>
      <c r="AV32" s="404"/>
      <c r="AW32" s="175"/>
      <c r="AX32" s="155">
        <f>SUM(AX22:AX31)</f>
        <v>0</v>
      </c>
    </row>
    <row r="33" spans="2:54" ht="2.25" customHeight="1" thickTop="1" thickBot="1" x14ac:dyDescent="0.25">
      <c r="AI33" s="19"/>
      <c r="AJ33" s="163"/>
      <c r="AK33" s="186"/>
      <c r="AL33" s="186"/>
      <c r="AM33" s="186"/>
      <c r="AN33" s="163"/>
      <c r="AO33" s="186"/>
      <c r="AP33" s="186"/>
      <c r="AQ33" s="186"/>
      <c r="AR33" s="163"/>
      <c r="AS33" s="163"/>
      <c r="AT33" s="163"/>
      <c r="AU33" s="163"/>
      <c r="AV33" s="163"/>
      <c r="AW33" s="169"/>
      <c r="AX33" s="163"/>
    </row>
    <row r="34" spans="2:54" ht="17.25" customHeight="1" thickTop="1" thickBot="1" x14ac:dyDescent="0.25"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88" t="s">
        <v>163</v>
      </c>
      <c r="AJ34" s="362" t="str">
        <f>IF(SUM(AJ19,AJ32)=0,"",SUM(AJ19,AJ32))</f>
        <v/>
      </c>
      <c r="AK34" s="363"/>
      <c r="AL34" s="363"/>
      <c r="AM34" s="364"/>
      <c r="AN34" s="362" t="str">
        <f>IF(SUM(AN19,AN32)=0,"",SUM(AN19,AN32))</f>
        <v/>
      </c>
      <c r="AO34" s="363"/>
      <c r="AP34" s="363"/>
      <c r="AQ34" s="364"/>
      <c r="AR34" s="362" t="str">
        <f>IF(SUM(AR19,AR32)=0,"",SUM(AR19,AR32))</f>
        <v/>
      </c>
      <c r="AS34" s="363"/>
      <c r="AT34" s="363"/>
      <c r="AU34" s="363"/>
      <c r="AV34" s="364"/>
      <c r="AW34" s="212"/>
      <c r="AX34" s="213">
        <f>AX19+AX32</f>
        <v>0</v>
      </c>
      <c r="AY34" s="177"/>
      <c r="AZ34" s="169"/>
      <c r="BA34" s="169"/>
      <c r="BB34" s="169"/>
    </row>
    <row r="35" spans="2:54" ht="14.25" customHeight="1" thickTop="1" x14ac:dyDescent="0.2">
      <c r="B35" s="21" t="s">
        <v>71</v>
      </c>
      <c r="AI35" s="19"/>
      <c r="AJ35" s="169"/>
      <c r="AK35" s="185"/>
      <c r="AL35" s="185"/>
      <c r="AM35" s="185"/>
      <c r="AN35" s="169"/>
      <c r="AO35" s="185"/>
      <c r="AP35" s="185"/>
      <c r="AQ35" s="185"/>
      <c r="AR35" s="169"/>
      <c r="AS35" s="169"/>
      <c r="AT35" s="169"/>
      <c r="AU35" s="169"/>
      <c r="AV35" s="169"/>
      <c r="AW35" s="169"/>
      <c r="AX35" s="169"/>
    </row>
    <row r="36" spans="2:54" ht="12" customHeight="1" x14ac:dyDescent="0.2">
      <c r="B36" s="25" t="s">
        <v>43</v>
      </c>
      <c r="L36" s="9"/>
      <c r="M36" s="9"/>
      <c r="N36" s="9"/>
      <c r="O36" s="9"/>
    </row>
    <row r="37" spans="2:54" ht="24" customHeight="1" x14ac:dyDescent="0.2">
      <c r="B37" s="361" t="s">
        <v>159</v>
      </c>
      <c r="C37" s="361"/>
      <c r="D37" s="361"/>
      <c r="E37" s="361"/>
      <c r="F37" s="361"/>
      <c r="G37" s="361"/>
      <c r="H37" s="361"/>
      <c r="I37" s="361"/>
      <c r="J37" s="361"/>
      <c r="K37" s="361"/>
      <c r="L37" s="361"/>
      <c r="M37" s="361"/>
      <c r="N37" s="361"/>
      <c r="O37" s="361"/>
      <c r="P37" s="361"/>
      <c r="Q37" s="361"/>
      <c r="R37" s="361"/>
      <c r="S37" s="361"/>
      <c r="T37" s="361"/>
      <c r="U37" s="361"/>
      <c r="V37" s="361"/>
      <c r="W37" s="361"/>
      <c r="X37" s="361"/>
      <c r="Y37" s="361"/>
      <c r="Z37" s="361"/>
      <c r="AA37" s="361"/>
      <c r="AB37" s="361"/>
      <c r="AC37" s="361"/>
      <c r="AD37" s="361"/>
      <c r="AE37" s="361"/>
      <c r="AF37" s="361"/>
      <c r="AG37" s="361"/>
      <c r="AH37" s="361"/>
      <c r="AI37" s="361"/>
      <c r="AJ37" s="361"/>
      <c r="AK37" s="361"/>
      <c r="AL37" s="361"/>
      <c r="AM37" s="361"/>
      <c r="AN37" s="361"/>
      <c r="AO37" s="361"/>
      <c r="AP37" s="361"/>
      <c r="AQ37" s="361"/>
      <c r="AR37" s="361"/>
      <c r="AS37" s="361"/>
      <c r="AT37" s="361"/>
      <c r="AU37" s="361"/>
      <c r="AV37" s="361"/>
      <c r="AW37" s="361"/>
      <c r="AX37" s="361"/>
    </row>
    <row r="38" spans="2:54" ht="6.75" customHeight="1" x14ac:dyDescent="0.2"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69"/>
      <c r="AK38" s="169"/>
      <c r="AL38" s="169"/>
      <c r="AM38" s="169"/>
      <c r="AN38" s="169"/>
      <c r="AO38" s="169"/>
      <c r="AP38" s="169"/>
      <c r="AQ38" s="169"/>
      <c r="AR38" s="169"/>
      <c r="AS38" s="169"/>
      <c r="AT38" s="169"/>
      <c r="AU38" s="169"/>
      <c r="AV38" s="169"/>
      <c r="AW38" s="169"/>
    </row>
  </sheetData>
  <mergeCells count="235">
    <mergeCell ref="AJ34:AM34"/>
    <mergeCell ref="AN34:AQ34"/>
    <mergeCell ref="AR34:AV34"/>
    <mergeCell ref="B37:AX37"/>
    <mergeCell ref="B9:C9"/>
    <mergeCell ref="AH31:AI31"/>
    <mergeCell ref="AJ31:AM31"/>
    <mergeCell ref="AN31:AQ31"/>
    <mergeCell ref="AR31:AV31"/>
    <mergeCell ref="AJ32:AM32"/>
    <mergeCell ref="AN32:AQ32"/>
    <mergeCell ref="AR32:AV32"/>
    <mergeCell ref="AH30:AI30"/>
    <mergeCell ref="AJ30:AM30"/>
    <mergeCell ref="AN30:AQ30"/>
    <mergeCell ref="AR30:AV30"/>
    <mergeCell ref="B31:C31"/>
    <mergeCell ref="D31:M31"/>
    <mergeCell ref="N31:U31"/>
    <mergeCell ref="V31:X31"/>
    <mergeCell ref="Y31:AB31"/>
    <mergeCell ref="AC31:AG31"/>
    <mergeCell ref="AH29:AI29"/>
    <mergeCell ref="AJ29:AM29"/>
    <mergeCell ref="B28:C28"/>
    <mergeCell ref="D28:M28"/>
    <mergeCell ref="N28:U28"/>
    <mergeCell ref="V28:X28"/>
    <mergeCell ref="Y28:AB28"/>
    <mergeCell ref="AC28:AG28"/>
    <mergeCell ref="AN29:AQ29"/>
    <mergeCell ref="AR29:AV29"/>
    <mergeCell ref="B30:C30"/>
    <mergeCell ref="D30:M30"/>
    <mergeCell ref="N30:U30"/>
    <mergeCell ref="V30:X30"/>
    <mergeCell ref="Y30:AB30"/>
    <mergeCell ref="AC30:AG30"/>
    <mergeCell ref="AH28:AI28"/>
    <mergeCell ref="AJ28:AM28"/>
    <mergeCell ref="AN28:AQ28"/>
    <mergeCell ref="AR28:AV28"/>
    <mergeCell ref="B29:C29"/>
    <mergeCell ref="D29:M29"/>
    <mergeCell ref="N29:U29"/>
    <mergeCell ref="V29:X29"/>
    <mergeCell ref="Y29:AB29"/>
    <mergeCell ref="AC29:AG29"/>
    <mergeCell ref="AR26:AV26"/>
    <mergeCell ref="B27:C27"/>
    <mergeCell ref="D27:M27"/>
    <mergeCell ref="N27:U27"/>
    <mergeCell ref="V27:X27"/>
    <mergeCell ref="Y27:AB27"/>
    <mergeCell ref="AC27:AG27"/>
    <mergeCell ref="AH27:AI27"/>
    <mergeCell ref="AJ27:AM27"/>
    <mergeCell ref="AN27:AQ27"/>
    <mergeCell ref="AR27:AV27"/>
    <mergeCell ref="B26:C26"/>
    <mergeCell ref="D26:M26"/>
    <mergeCell ref="N26:U26"/>
    <mergeCell ref="V26:X26"/>
    <mergeCell ref="Y26:AB26"/>
    <mergeCell ref="AC26:AG26"/>
    <mergeCell ref="AH26:AI26"/>
    <mergeCell ref="AJ26:AM26"/>
    <mergeCell ref="AN26:AQ26"/>
    <mergeCell ref="AR24:AV24"/>
    <mergeCell ref="B25:C25"/>
    <mergeCell ref="D25:M25"/>
    <mergeCell ref="N25:U25"/>
    <mergeCell ref="V25:X25"/>
    <mergeCell ref="Y25:AB25"/>
    <mergeCell ref="AC25:AG25"/>
    <mergeCell ref="AH25:AI25"/>
    <mergeCell ref="AJ25:AM25"/>
    <mergeCell ref="AN25:AQ25"/>
    <mergeCell ref="AR25:AV25"/>
    <mergeCell ref="B24:C24"/>
    <mergeCell ref="D24:M24"/>
    <mergeCell ref="N24:U24"/>
    <mergeCell ref="V24:X24"/>
    <mergeCell ref="Y24:AB24"/>
    <mergeCell ref="AC24:AG24"/>
    <mergeCell ref="AH24:AI24"/>
    <mergeCell ref="AJ24:AM24"/>
    <mergeCell ref="AN24:AQ24"/>
    <mergeCell ref="AH22:AI22"/>
    <mergeCell ref="AJ22:AM22"/>
    <mergeCell ref="AN22:AQ22"/>
    <mergeCell ref="AR22:AV22"/>
    <mergeCell ref="B23:C23"/>
    <mergeCell ref="D23:M23"/>
    <mergeCell ref="N23:U23"/>
    <mergeCell ref="V23:X23"/>
    <mergeCell ref="Y23:AB23"/>
    <mergeCell ref="AC23:AG23"/>
    <mergeCell ref="AH23:AI23"/>
    <mergeCell ref="AJ23:AM23"/>
    <mergeCell ref="AN23:AQ23"/>
    <mergeCell ref="AR23:AV23"/>
    <mergeCell ref="B22:C22"/>
    <mergeCell ref="D22:M22"/>
    <mergeCell ref="N22:U22"/>
    <mergeCell ref="V22:X22"/>
    <mergeCell ref="Y22:AB22"/>
    <mergeCell ref="AC22:AG22"/>
    <mergeCell ref="AE17:AI17"/>
    <mergeCell ref="AJ17:AM17"/>
    <mergeCell ref="AN17:AQ17"/>
    <mergeCell ref="AR17:AV17"/>
    <mergeCell ref="AH21:AI21"/>
    <mergeCell ref="AJ21:AM21"/>
    <mergeCell ref="AN21:AQ21"/>
    <mergeCell ref="AR21:AV21"/>
    <mergeCell ref="B18:C18"/>
    <mergeCell ref="D18:Q18"/>
    <mergeCell ref="R18:S18"/>
    <mergeCell ref="T18:W18"/>
    <mergeCell ref="X18:AA18"/>
    <mergeCell ref="AB18:AD18"/>
    <mergeCell ref="B21:C21"/>
    <mergeCell ref="D21:M21"/>
    <mergeCell ref="N21:U21"/>
    <mergeCell ref="V21:X21"/>
    <mergeCell ref="Y21:AB21"/>
    <mergeCell ref="AC21:AG21"/>
    <mergeCell ref="AR18:AV18"/>
    <mergeCell ref="AJ19:AM19"/>
    <mergeCell ref="AN19:AQ19"/>
    <mergeCell ref="AR19:AV19"/>
    <mergeCell ref="AE16:AI16"/>
    <mergeCell ref="AJ16:AM16"/>
    <mergeCell ref="AN16:AQ16"/>
    <mergeCell ref="AE18:AI18"/>
    <mergeCell ref="AJ18:AM18"/>
    <mergeCell ref="AN18:AQ18"/>
    <mergeCell ref="AR14:AV14"/>
    <mergeCell ref="B15:C15"/>
    <mergeCell ref="D15:Q15"/>
    <mergeCell ref="R15:S15"/>
    <mergeCell ref="T15:W15"/>
    <mergeCell ref="X15:AA15"/>
    <mergeCell ref="AB15:AD15"/>
    <mergeCell ref="AR16:AV16"/>
    <mergeCell ref="B17:C17"/>
    <mergeCell ref="D17:Q17"/>
    <mergeCell ref="R17:S17"/>
    <mergeCell ref="T17:W17"/>
    <mergeCell ref="X17:AA17"/>
    <mergeCell ref="AB17:AD17"/>
    <mergeCell ref="AE15:AI15"/>
    <mergeCell ref="AJ15:AM15"/>
    <mergeCell ref="AN15:AQ15"/>
    <mergeCell ref="AR15:AV15"/>
    <mergeCell ref="B16:C16"/>
    <mergeCell ref="D16:Q16"/>
    <mergeCell ref="R16:S16"/>
    <mergeCell ref="T16:W16"/>
    <mergeCell ref="X16:AA16"/>
    <mergeCell ref="AB16:AD16"/>
    <mergeCell ref="B14:C14"/>
    <mergeCell ref="D14:Q14"/>
    <mergeCell ref="R14:S14"/>
    <mergeCell ref="T14:W14"/>
    <mergeCell ref="X14:AA14"/>
    <mergeCell ref="AB14:AD14"/>
    <mergeCell ref="AE14:AI14"/>
    <mergeCell ref="AJ14:AM14"/>
    <mergeCell ref="AN14:AQ14"/>
    <mergeCell ref="AR12:AV12"/>
    <mergeCell ref="B13:C13"/>
    <mergeCell ref="D13:Q13"/>
    <mergeCell ref="R13:S13"/>
    <mergeCell ref="T13:W13"/>
    <mergeCell ref="X13:AA13"/>
    <mergeCell ref="AB13:AD13"/>
    <mergeCell ref="AE13:AI13"/>
    <mergeCell ref="AJ13:AM13"/>
    <mergeCell ref="AN13:AQ13"/>
    <mergeCell ref="AR13:AV13"/>
    <mergeCell ref="B12:C12"/>
    <mergeCell ref="D12:Q12"/>
    <mergeCell ref="R12:S12"/>
    <mergeCell ref="T12:W12"/>
    <mergeCell ref="X12:AA12"/>
    <mergeCell ref="AB12:AD12"/>
    <mergeCell ref="AE12:AI12"/>
    <mergeCell ref="AJ12:AM12"/>
    <mergeCell ref="AN12:AQ12"/>
    <mergeCell ref="AR10:AV10"/>
    <mergeCell ref="B11:C11"/>
    <mergeCell ref="D11:Q11"/>
    <mergeCell ref="R11:S11"/>
    <mergeCell ref="T11:W11"/>
    <mergeCell ref="X11:AA11"/>
    <mergeCell ref="AB11:AD11"/>
    <mergeCell ref="AE11:AI11"/>
    <mergeCell ref="AJ11:AM11"/>
    <mergeCell ref="AN11:AQ11"/>
    <mergeCell ref="AR11:AV11"/>
    <mergeCell ref="B10:C10"/>
    <mergeCell ref="D10:Q10"/>
    <mergeCell ref="R10:S10"/>
    <mergeCell ref="T10:W10"/>
    <mergeCell ref="X10:AA10"/>
    <mergeCell ref="AB10:AD10"/>
    <mergeCell ref="AE10:AI10"/>
    <mergeCell ref="AJ10:AM10"/>
    <mergeCell ref="AN10:AQ10"/>
    <mergeCell ref="D9:Q9"/>
    <mergeCell ref="R9:S9"/>
    <mergeCell ref="T9:W9"/>
    <mergeCell ref="X9:AA9"/>
    <mergeCell ref="AB9:AD9"/>
    <mergeCell ref="AE9:AI9"/>
    <mergeCell ref="AJ9:AM9"/>
    <mergeCell ref="AN9:AQ9"/>
    <mergeCell ref="AR9:AV9"/>
    <mergeCell ref="AS2:AX2"/>
    <mergeCell ref="I4:X4"/>
    <mergeCell ref="AB4:AO4"/>
    <mergeCell ref="AU4:AX4"/>
    <mergeCell ref="AU6:AX6"/>
    <mergeCell ref="B8:C8"/>
    <mergeCell ref="D8:Q8"/>
    <mergeCell ref="R8:S8"/>
    <mergeCell ref="T8:W8"/>
    <mergeCell ref="X8:AA8"/>
    <mergeCell ref="AB8:AD8"/>
    <mergeCell ref="AE8:AI8"/>
    <mergeCell ref="AJ8:AM8"/>
    <mergeCell ref="AN8:AQ8"/>
    <mergeCell ref="AR8:AV8"/>
  </mergeCells>
  <pageMargins left="0" right="0" top="0.23622047244094491" bottom="0.23622047244094491" header="0.51181102362204722" footer="0.51181102362204722"/>
  <pageSetup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37F85B-33C8-4A0A-8302-DFEA2B8502DA}">
  <sheetPr codeName="Sheet23"/>
  <dimension ref="B1:AZ37"/>
  <sheetViews>
    <sheetView zoomScaleNormal="100" workbookViewId="0">
      <selection activeCell="AQ4" sqref="AQ4:AU4"/>
    </sheetView>
  </sheetViews>
  <sheetFormatPr defaultRowHeight="12.75" x14ac:dyDescent="0.2"/>
  <cols>
    <col min="1" max="1" width="0.42578125" customWidth="1"/>
    <col min="2" max="2" width="4.28515625" customWidth="1"/>
    <col min="3" max="6" width="2" customWidth="1"/>
    <col min="7" max="7" width="2.5703125" customWidth="1"/>
    <col min="8" max="8" width="1.140625" customWidth="1"/>
    <col min="9" max="9" width="2.42578125" customWidth="1"/>
    <col min="10" max="10" width="2" customWidth="1"/>
    <col min="11" max="11" width="1.42578125" customWidth="1"/>
    <col min="12" max="12" width="2.42578125" customWidth="1"/>
    <col min="13" max="13" width="1.42578125" customWidth="1"/>
    <col min="14" max="14" width="1.28515625" customWidth="1"/>
    <col min="15" max="15" width="2" customWidth="1"/>
    <col min="16" max="16" width="3.140625" customWidth="1"/>
    <col min="17" max="17" width="2.140625" customWidth="1"/>
    <col min="18" max="19" width="2" customWidth="1"/>
    <col min="20" max="20" width="2.140625" customWidth="1"/>
    <col min="21" max="24" width="2" customWidth="1"/>
    <col min="25" max="25" width="3.140625" customWidth="1"/>
    <col min="26" max="26" width="2" customWidth="1"/>
    <col min="27" max="27" width="2.42578125" customWidth="1"/>
    <col min="28" max="31" width="2" customWidth="1"/>
    <col min="32" max="32" width="2.140625" customWidth="1"/>
    <col min="33" max="33" width="0.5703125" customWidth="1"/>
    <col min="34" max="34" width="3.140625" customWidth="1"/>
    <col min="35" max="35" width="2" customWidth="1"/>
    <col min="36" max="36" width="0.7109375" customWidth="1"/>
    <col min="37" max="37" width="2.5703125" customWidth="1"/>
    <col min="38" max="38" width="1.5703125" customWidth="1"/>
    <col min="39" max="39" width="2.42578125" customWidth="1"/>
    <col min="40" max="40" width="1.5703125" customWidth="1"/>
    <col min="41" max="41" width="2" customWidth="1"/>
    <col min="42" max="43" width="2.7109375" customWidth="1"/>
    <col min="44" max="44" width="2.85546875" customWidth="1"/>
    <col min="45" max="45" width="2" customWidth="1"/>
    <col min="46" max="46" width="1" customWidth="1"/>
    <col min="47" max="47" width="10.85546875" customWidth="1"/>
    <col min="48" max="143" width="2" customWidth="1"/>
  </cols>
  <sheetData>
    <row r="1" spans="2:49" ht="3" customHeight="1" x14ac:dyDescent="0.2"/>
    <row r="2" spans="2:49" ht="32.25" customHeight="1" x14ac:dyDescent="0.2">
      <c r="B2" s="99" t="s">
        <v>29</v>
      </c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J2" s="24"/>
      <c r="AL2" s="24"/>
      <c r="AM2" s="8"/>
      <c r="AN2" s="24"/>
      <c r="AO2" s="24"/>
      <c r="AP2" s="24"/>
      <c r="AQ2" s="8" t="s">
        <v>38</v>
      </c>
      <c r="AR2" s="365">
        <f>COVER!H9</f>
        <v>0</v>
      </c>
      <c r="AS2" s="366"/>
      <c r="AT2" s="366"/>
      <c r="AU2" s="366"/>
    </row>
    <row r="3" spans="2:49" ht="17.25" customHeight="1" x14ac:dyDescent="0.25">
      <c r="B3" s="3" t="s">
        <v>162</v>
      </c>
      <c r="C3" s="14"/>
      <c r="D3" s="14"/>
      <c r="E3" s="14"/>
      <c r="F3" s="14"/>
      <c r="AF3" s="217"/>
      <c r="AG3" s="218"/>
      <c r="AH3" s="218"/>
      <c r="AI3" s="218"/>
      <c r="AJ3" s="70"/>
    </row>
    <row r="4" spans="2:49" ht="16.5" customHeight="1" x14ac:dyDescent="0.2">
      <c r="B4" s="5" t="s">
        <v>41</v>
      </c>
      <c r="C4" s="4"/>
      <c r="E4" s="4"/>
      <c r="F4" s="4"/>
      <c r="G4" s="27"/>
      <c r="H4" s="366">
        <f>COVER!H7</f>
        <v>0</v>
      </c>
      <c r="I4" s="366"/>
      <c r="J4" s="366"/>
      <c r="K4" s="366"/>
      <c r="L4" s="366"/>
      <c r="M4" s="366"/>
      <c r="N4" s="366"/>
      <c r="O4" s="366"/>
      <c r="P4" s="366"/>
      <c r="Q4" s="366"/>
      <c r="R4" s="366"/>
      <c r="S4" s="366"/>
      <c r="T4" s="5" t="s">
        <v>40</v>
      </c>
      <c r="U4" s="27"/>
      <c r="V4" s="27"/>
      <c r="W4" s="439">
        <f>COVER!H11</f>
        <v>0</v>
      </c>
      <c r="X4" s="439"/>
      <c r="Y4" s="439"/>
      <c r="Z4" s="439"/>
      <c r="AA4" s="439"/>
      <c r="AB4" s="439"/>
      <c r="AC4" s="439"/>
      <c r="AD4" s="439"/>
      <c r="AE4" s="439"/>
      <c r="AF4" s="439"/>
      <c r="AG4" s="439"/>
      <c r="AH4" s="439"/>
      <c r="AI4" s="439"/>
      <c r="AJ4" s="70"/>
      <c r="AO4" s="27"/>
      <c r="AP4" s="8" t="s">
        <v>172</v>
      </c>
      <c r="AQ4" s="330"/>
      <c r="AR4" s="330"/>
      <c r="AS4" s="330"/>
      <c r="AT4" s="330"/>
      <c r="AU4" s="330"/>
      <c r="AV4" s="71"/>
      <c r="AW4" s="71"/>
    </row>
    <row r="5" spans="2:49" ht="4.5" customHeight="1" x14ac:dyDescent="0.2">
      <c r="C5" s="4"/>
      <c r="D5" s="4"/>
      <c r="E5" s="4"/>
      <c r="F5" s="4"/>
    </row>
    <row r="6" spans="2:49" ht="14.25" customHeight="1" x14ac:dyDescent="0.2">
      <c r="B6" s="102" t="s">
        <v>34</v>
      </c>
      <c r="AP6" s="8" t="s">
        <v>157</v>
      </c>
      <c r="AQ6" s="330"/>
      <c r="AR6" s="330"/>
      <c r="AS6" s="330"/>
      <c r="AT6" s="330"/>
      <c r="AU6" s="330"/>
    </row>
    <row r="7" spans="2:49" ht="2.25" customHeight="1" thickBot="1" x14ac:dyDescent="0.25">
      <c r="B7" s="102"/>
      <c r="AP7" s="8"/>
      <c r="AQ7" s="220"/>
      <c r="AR7" s="220"/>
      <c r="AS7" s="220"/>
      <c r="AT7" s="220"/>
      <c r="AU7" s="220"/>
    </row>
    <row r="8" spans="2:49" s="1" customFormat="1" ht="34.5" customHeight="1" thickTop="1" thickBot="1" x14ac:dyDescent="0.25">
      <c r="B8" s="193" t="s">
        <v>64</v>
      </c>
      <c r="C8" s="346" t="s">
        <v>0</v>
      </c>
      <c r="D8" s="270"/>
      <c r="E8" s="270"/>
      <c r="F8" s="270"/>
      <c r="G8" s="270"/>
      <c r="H8" s="270"/>
      <c r="I8" s="270"/>
      <c r="J8" s="270"/>
      <c r="K8" s="254"/>
      <c r="L8" s="346" t="s">
        <v>20</v>
      </c>
      <c r="M8" s="270"/>
      <c r="N8" s="270"/>
      <c r="O8" s="270"/>
      <c r="P8" s="254"/>
      <c r="Q8" s="384" t="s">
        <v>167</v>
      </c>
      <c r="R8" s="384"/>
      <c r="S8" s="384"/>
      <c r="T8" s="346"/>
      <c r="U8" s="59" t="s">
        <v>21</v>
      </c>
      <c r="V8" s="490" t="s">
        <v>65</v>
      </c>
      <c r="W8" s="523"/>
      <c r="X8" s="523"/>
      <c r="Y8" s="523"/>
      <c r="Z8" s="60" t="s">
        <v>22</v>
      </c>
      <c r="AA8" s="384" t="s">
        <v>16</v>
      </c>
      <c r="AB8" s="384"/>
      <c r="AC8" s="384"/>
      <c r="AD8" s="384"/>
      <c r="AE8" s="527" t="s">
        <v>165</v>
      </c>
      <c r="AF8" s="527"/>
      <c r="AG8" s="527"/>
      <c r="AH8" s="527" t="s">
        <v>170</v>
      </c>
      <c r="AI8" s="527"/>
      <c r="AJ8" s="527"/>
      <c r="AK8" s="528"/>
      <c r="AL8" s="61" t="s">
        <v>23</v>
      </c>
      <c r="AM8" s="384" t="s">
        <v>166</v>
      </c>
      <c r="AN8" s="384"/>
      <c r="AO8" s="384" t="s">
        <v>17</v>
      </c>
      <c r="AP8" s="384"/>
      <c r="AQ8" s="384"/>
      <c r="AR8" s="384"/>
      <c r="AS8" s="529"/>
      <c r="AT8" s="4"/>
      <c r="AU8" s="189" t="s">
        <v>158</v>
      </c>
    </row>
    <row r="9" spans="2:49" s="20" customFormat="1" ht="25.5" customHeight="1" thickTop="1" x14ac:dyDescent="0.2">
      <c r="B9" s="160"/>
      <c r="C9" s="517"/>
      <c r="D9" s="519"/>
      <c r="E9" s="519"/>
      <c r="F9" s="519"/>
      <c r="G9" s="519"/>
      <c r="H9" s="519"/>
      <c r="I9" s="519"/>
      <c r="J9" s="519"/>
      <c r="K9" s="518"/>
      <c r="L9" s="517"/>
      <c r="M9" s="519"/>
      <c r="N9" s="519"/>
      <c r="O9" s="519"/>
      <c r="P9" s="518"/>
      <c r="Q9" s="520"/>
      <c r="R9" s="521"/>
      <c r="S9" s="521"/>
      <c r="T9" s="521"/>
      <c r="U9" s="194" t="s">
        <v>21</v>
      </c>
      <c r="V9" s="520"/>
      <c r="W9" s="521"/>
      <c r="X9" s="521"/>
      <c r="Y9" s="521"/>
      <c r="Z9" s="195" t="s">
        <v>22</v>
      </c>
      <c r="AA9" s="515" t="str">
        <f>IF((Q9-V9)=0,"",Q9-V9)</f>
        <v/>
      </c>
      <c r="AB9" s="516"/>
      <c r="AC9" s="516"/>
      <c r="AD9" s="522"/>
      <c r="AE9" s="512" t="s">
        <v>169</v>
      </c>
      <c r="AF9" s="513"/>
      <c r="AG9" s="514"/>
      <c r="AH9" s="515" t="str">
        <f>IF(AA9="","",AA9*65%)</f>
        <v/>
      </c>
      <c r="AI9" s="516"/>
      <c r="AJ9" s="516"/>
      <c r="AK9" s="516"/>
      <c r="AL9" s="196" t="s">
        <v>23</v>
      </c>
      <c r="AM9" s="517"/>
      <c r="AN9" s="518"/>
      <c r="AO9" s="524" t="str">
        <f>IF(AH9="","",AH9*AM9)</f>
        <v/>
      </c>
      <c r="AP9" s="525"/>
      <c r="AQ9" s="525"/>
      <c r="AR9" s="525"/>
      <c r="AS9" s="526"/>
      <c r="AT9" s="117"/>
      <c r="AU9" s="197"/>
    </row>
    <row r="10" spans="2:49" s="20" customFormat="1" ht="25.5" customHeight="1" x14ac:dyDescent="0.2">
      <c r="B10" s="162"/>
      <c r="C10" s="324"/>
      <c r="D10" s="321"/>
      <c r="E10" s="321"/>
      <c r="F10" s="321"/>
      <c r="G10" s="321"/>
      <c r="H10" s="321"/>
      <c r="I10" s="321"/>
      <c r="J10" s="321"/>
      <c r="K10" s="322"/>
      <c r="L10" s="324"/>
      <c r="M10" s="321"/>
      <c r="N10" s="321"/>
      <c r="O10" s="321"/>
      <c r="P10" s="322"/>
      <c r="Q10" s="472"/>
      <c r="R10" s="473"/>
      <c r="S10" s="473"/>
      <c r="T10" s="473"/>
      <c r="U10" s="198" t="s">
        <v>21</v>
      </c>
      <c r="V10" s="472"/>
      <c r="W10" s="473"/>
      <c r="X10" s="473"/>
      <c r="Y10" s="473"/>
      <c r="Z10" s="199" t="s">
        <v>22</v>
      </c>
      <c r="AA10" s="474" t="str">
        <f>IF((Q10-V10)=0,"",Q10-V10)</f>
        <v/>
      </c>
      <c r="AB10" s="475"/>
      <c r="AC10" s="475"/>
      <c r="AD10" s="476"/>
      <c r="AE10" s="477" t="s">
        <v>169</v>
      </c>
      <c r="AF10" s="478"/>
      <c r="AG10" s="479"/>
      <c r="AH10" s="474" t="str">
        <f t="shared" ref="AH10:AH18" si="0">IF(AA10="","",AA10*65%)</f>
        <v/>
      </c>
      <c r="AI10" s="475"/>
      <c r="AJ10" s="475"/>
      <c r="AK10" s="475"/>
      <c r="AL10" s="200" t="s">
        <v>23</v>
      </c>
      <c r="AM10" s="324"/>
      <c r="AN10" s="322"/>
      <c r="AO10" s="480" t="str">
        <f>IF(AH10="","",AH10*AM10)</f>
        <v/>
      </c>
      <c r="AP10" s="481"/>
      <c r="AQ10" s="481"/>
      <c r="AR10" s="481"/>
      <c r="AS10" s="482"/>
      <c r="AT10" s="117"/>
      <c r="AU10" s="201"/>
    </row>
    <row r="11" spans="2:49" s="20" customFormat="1" ht="25.5" customHeight="1" x14ac:dyDescent="0.2">
      <c r="B11" s="162"/>
      <c r="C11" s="324"/>
      <c r="D11" s="321"/>
      <c r="E11" s="321"/>
      <c r="F11" s="321"/>
      <c r="G11" s="321"/>
      <c r="H11" s="321"/>
      <c r="I11" s="321"/>
      <c r="J11" s="321"/>
      <c r="K11" s="322"/>
      <c r="L11" s="324"/>
      <c r="M11" s="321"/>
      <c r="N11" s="321"/>
      <c r="O11" s="321"/>
      <c r="P11" s="322"/>
      <c r="Q11" s="472"/>
      <c r="R11" s="473"/>
      <c r="S11" s="473"/>
      <c r="T11" s="473"/>
      <c r="U11" s="198" t="s">
        <v>21</v>
      </c>
      <c r="V11" s="472"/>
      <c r="W11" s="473"/>
      <c r="X11" s="473"/>
      <c r="Y11" s="473"/>
      <c r="Z11" s="199" t="s">
        <v>22</v>
      </c>
      <c r="AA11" s="474" t="str">
        <f t="shared" ref="AA11:AA18" si="1">IF((Q11-V11)=0,"",Q11-V11)</f>
        <v/>
      </c>
      <c r="AB11" s="475"/>
      <c r="AC11" s="475"/>
      <c r="AD11" s="476"/>
      <c r="AE11" s="477" t="s">
        <v>169</v>
      </c>
      <c r="AF11" s="478"/>
      <c r="AG11" s="479"/>
      <c r="AH11" s="474" t="str">
        <f t="shared" si="0"/>
        <v/>
      </c>
      <c r="AI11" s="475"/>
      <c r="AJ11" s="475"/>
      <c r="AK11" s="475"/>
      <c r="AL11" s="200" t="s">
        <v>23</v>
      </c>
      <c r="AM11" s="324"/>
      <c r="AN11" s="322"/>
      <c r="AO11" s="480" t="str">
        <f t="shared" ref="AO11:AO18" si="2">IF(AH11="","",AH11*AM11)</f>
        <v/>
      </c>
      <c r="AP11" s="481"/>
      <c r="AQ11" s="481"/>
      <c r="AR11" s="481"/>
      <c r="AS11" s="482"/>
      <c r="AT11" s="117"/>
      <c r="AU11" s="201"/>
    </row>
    <row r="12" spans="2:49" s="20" customFormat="1" ht="25.5" customHeight="1" x14ac:dyDescent="0.2">
      <c r="B12" s="162"/>
      <c r="C12" s="324"/>
      <c r="D12" s="321"/>
      <c r="E12" s="321"/>
      <c r="F12" s="321"/>
      <c r="G12" s="321"/>
      <c r="H12" s="321"/>
      <c r="I12" s="321"/>
      <c r="J12" s="321"/>
      <c r="K12" s="322"/>
      <c r="L12" s="324"/>
      <c r="M12" s="321"/>
      <c r="N12" s="321"/>
      <c r="O12" s="321"/>
      <c r="P12" s="322"/>
      <c r="Q12" s="472"/>
      <c r="R12" s="473"/>
      <c r="S12" s="473"/>
      <c r="T12" s="473"/>
      <c r="U12" s="198" t="s">
        <v>21</v>
      </c>
      <c r="V12" s="472"/>
      <c r="W12" s="473"/>
      <c r="X12" s="473"/>
      <c r="Y12" s="473"/>
      <c r="Z12" s="199" t="s">
        <v>22</v>
      </c>
      <c r="AA12" s="474" t="str">
        <f t="shared" si="1"/>
        <v/>
      </c>
      <c r="AB12" s="475"/>
      <c r="AC12" s="475"/>
      <c r="AD12" s="476"/>
      <c r="AE12" s="477" t="s">
        <v>169</v>
      </c>
      <c r="AF12" s="478"/>
      <c r="AG12" s="479"/>
      <c r="AH12" s="474" t="str">
        <f t="shared" si="0"/>
        <v/>
      </c>
      <c r="AI12" s="475"/>
      <c r="AJ12" s="475"/>
      <c r="AK12" s="475"/>
      <c r="AL12" s="200" t="s">
        <v>23</v>
      </c>
      <c r="AM12" s="324"/>
      <c r="AN12" s="322"/>
      <c r="AO12" s="480" t="str">
        <f t="shared" si="2"/>
        <v/>
      </c>
      <c r="AP12" s="481"/>
      <c r="AQ12" s="481"/>
      <c r="AR12" s="481"/>
      <c r="AS12" s="482"/>
      <c r="AT12" s="117"/>
      <c r="AU12" s="201"/>
    </row>
    <row r="13" spans="2:49" s="20" customFormat="1" ht="25.5" customHeight="1" x14ac:dyDescent="0.2">
      <c r="B13" s="162"/>
      <c r="C13" s="324"/>
      <c r="D13" s="321"/>
      <c r="E13" s="321"/>
      <c r="F13" s="321"/>
      <c r="G13" s="321"/>
      <c r="H13" s="321"/>
      <c r="I13" s="321"/>
      <c r="J13" s="321"/>
      <c r="K13" s="322"/>
      <c r="L13" s="324"/>
      <c r="M13" s="321"/>
      <c r="N13" s="321"/>
      <c r="O13" s="321"/>
      <c r="P13" s="322"/>
      <c r="Q13" s="472"/>
      <c r="R13" s="473"/>
      <c r="S13" s="473"/>
      <c r="T13" s="473"/>
      <c r="U13" s="198" t="s">
        <v>21</v>
      </c>
      <c r="V13" s="472"/>
      <c r="W13" s="473"/>
      <c r="X13" s="473"/>
      <c r="Y13" s="473"/>
      <c r="Z13" s="199" t="s">
        <v>22</v>
      </c>
      <c r="AA13" s="474" t="str">
        <f t="shared" si="1"/>
        <v/>
      </c>
      <c r="AB13" s="475"/>
      <c r="AC13" s="475"/>
      <c r="AD13" s="476"/>
      <c r="AE13" s="493" t="s">
        <v>169</v>
      </c>
      <c r="AF13" s="494"/>
      <c r="AG13" s="495"/>
      <c r="AH13" s="474" t="str">
        <f t="shared" si="0"/>
        <v/>
      </c>
      <c r="AI13" s="475"/>
      <c r="AJ13" s="475"/>
      <c r="AK13" s="475"/>
      <c r="AL13" s="200" t="s">
        <v>23</v>
      </c>
      <c r="AM13" s="324"/>
      <c r="AN13" s="322"/>
      <c r="AO13" s="480" t="str">
        <f t="shared" si="2"/>
        <v/>
      </c>
      <c r="AP13" s="481"/>
      <c r="AQ13" s="481"/>
      <c r="AR13" s="481"/>
      <c r="AS13" s="482"/>
      <c r="AT13" s="117"/>
      <c r="AU13" s="201"/>
    </row>
    <row r="14" spans="2:49" s="20" customFormat="1" ht="25.5" customHeight="1" x14ac:dyDescent="0.2">
      <c r="B14" s="162"/>
      <c r="C14" s="324"/>
      <c r="D14" s="321"/>
      <c r="E14" s="321"/>
      <c r="F14" s="321"/>
      <c r="G14" s="321"/>
      <c r="H14" s="321"/>
      <c r="I14" s="321"/>
      <c r="J14" s="321"/>
      <c r="K14" s="322"/>
      <c r="L14" s="324"/>
      <c r="M14" s="321"/>
      <c r="N14" s="321"/>
      <c r="O14" s="321"/>
      <c r="P14" s="322"/>
      <c r="Q14" s="472"/>
      <c r="R14" s="473"/>
      <c r="S14" s="473"/>
      <c r="T14" s="473"/>
      <c r="U14" s="198" t="s">
        <v>21</v>
      </c>
      <c r="V14" s="472"/>
      <c r="W14" s="473"/>
      <c r="X14" s="473"/>
      <c r="Y14" s="473"/>
      <c r="Z14" s="199" t="s">
        <v>22</v>
      </c>
      <c r="AA14" s="474" t="str">
        <f t="shared" si="1"/>
        <v/>
      </c>
      <c r="AB14" s="475"/>
      <c r="AC14" s="475"/>
      <c r="AD14" s="476"/>
      <c r="AE14" s="493" t="s">
        <v>169</v>
      </c>
      <c r="AF14" s="494"/>
      <c r="AG14" s="495"/>
      <c r="AH14" s="474" t="str">
        <f t="shared" si="0"/>
        <v/>
      </c>
      <c r="AI14" s="475"/>
      <c r="AJ14" s="475"/>
      <c r="AK14" s="475"/>
      <c r="AL14" s="200" t="s">
        <v>23</v>
      </c>
      <c r="AM14" s="324"/>
      <c r="AN14" s="322"/>
      <c r="AO14" s="480" t="str">
        <f t="shared" si="2"/>
        <v/>
      </c>
      <c r="AP14" s="481"/>
      <c r="AQ14" s="481"/>
      <c r="AR14" s="481"/>
      <c r="AS14" s="482"/>
      <c r="AT14" s="117"/>
      <c r="AU14" s="201"/>
    </row>
    <row r="15" spans="2:49" s="20" customFormat="1" ht="25.5" customHeight="1" x14ac:dyDescent="0.2">
      <c r="B15" s="162"/>
      <c r="C15" s="324"/>
      <c r="D15" s="321"/>
      <c r="E15" s="321"/>
      <c r="F15" s="321"/>
      <c r="G15" s="321"/>
      <c r="H15" s="321"/>
      <c r="I15" s="321"/>
      <c r="J15" s="321"/>
      <c r="K15" s="322"/>
      <c r="L15" s="324"/>
      <c r="M15" s="321"/>
      <c r="N15" s="321"/>
      <c r="O15" s="321"/>
      <c r="P15" s="322"/>
      <c r="Q15" s="472"/>
      <c r="R15" s="473"/>
      <c r="S15" s="473"/>
      <c r="T15" s="473"/>
      <c r="U15" s="198" t="s">
        <v>21</v>
      </c>
      <c r="V15" s="472"/>
      <c r="W15" s="473"/>
      <c r="X15" s="473"/>
      <c r="Y15" s="473"/>
      <c r="Z15" s="199" t="s">
        <v>22</v>
      </c>
      <c r="AA15" s="474" t="str">
        <f t="shared" si="1"/>
        <v/>
      </c>
      <c r="AB15" s="475"/>
      <c r="AC15" s="475"/>
      <c r="AD15" s="476"/>
      <c r="AE15" s="493" t="s">
        <v>169</v>
      </c>
      <c r="AF15" s="494"/>
      <c r="AG15" s="495"/>
      <c r="AH15" s="474" t="str">
        <f t="shared" si="0"/>
        <v/>
      </c>
      <c r="AI15" s="475"/>
      <c r="AJ15" s="475"/>
      <c r="AK15" s="475"/>
      <c r="AL15" s="200" t="s">
        <v>23</v>
      </c>
      <c r="AM15" s="324"/>
      <c r="AN15" s="322"/>
      <c r="AO15" s="480" t="str">
        <f t="shared" si="2"/>
        <v/>
      </c>
      <c r="AP15" s="481"/>
      <c r="AQ15" s="481"/>
      <c r="AR15" s="481"/>
      <c r="AS15" s="482"/>
      <c r="AT15" s="117"/>
      <c r="AU15" s="201"/>
    </row>
    <row r="16" spans="2:49" s="20" customFormat="1" ht="25.5" customHeight="1" x14ac:dyDescent="0.2">
      <c r="B16" s="162"/>
      <c r="C16" s="324"/>
      <c r="D16" s="321"/>
      <c r="E16" s="321"/>
      <c r="F16" s="321"/>
      <c r="G16" s="321"/>
      <c r="H16" s="321"/>
      <c r="I16" s="321"/>
      <c r="J16" s="321"/>
      <c r="K16" s="322"/>
      <c r="L16" s="324"/>
      <c r="M16" s="321"/>
      <c r="N16" s="321"/>
      <c r="O16" s="321"/>
      <c r="P16" s="322"/>
      <c r="Q16" s="472"/>
      <c r="R16" s="473"/>
      <c r="S16" s="473"/>
      <c r="T16" s="473"/>
      <c r="U16" s="198" t="s">
        <v>21</v>
      </c>
      <c r="V16" s="472"/>
      <c r="W16" s="473"/>
      <c r="X16" s="473"/>
      <c r="Y16" s="473"/>
      <c r="Z16" s="199" t="s">
        <v>22</v>
      </c>
      <c r="AA16" s="474" t="str">
        <f t="shared" si="1"/>
        <v/>
      </c>
      <c r="AB16" s="475"/>
      <c r="AC16" s="475"/>
      <c r="AD16" s="476"/>
      <c r="AE16" s="493" t="s">
        <v>169</v>
      </c>
      <c r="AF16" s="494"/>
      <c r="AG16" s="495"/>
      <c r="AH16" s="474" t="str">
        <f t="shared" si="0"/>
        <v/>
      </c>
      <c r="AI16" s="475"/>
      <c r="AJ16" s="475"/>
      <c r="AK16" s="475"/>
      <c r="AL16" s="200" t="s">
        <v>23</v>
      </c>
      <c r="AM16" s="324"/>
      <c r="AN16" s="322"/>
      <c r="AO16" s="480" t="str">
        <f t="shared" si="2"/>
        <v/>
      </c>
      <c r="AP16" s="481"/>
      <c r="AQ16" s="481"/>
      <c r="AR16" s="481"/>
      <c r="AS16" s="482"/>
      <c r="AT16" s="117"/>
      <c r="AU16" s="201"/>
    </row>
    <row r="17" spans="2:52" s="20" customFormat="1" ht="25.5" customHeight="1" x14ac:dyDescent="0.2">
      <c r="B17" s="162"/>
      <c r="C17" s="324"/>
      <c r="D17" s="321"/>
      <c r="E17" s="321"/>
      <c r="F17" s="321"/>
      <c r="G17" s="321"/>
      <c r="H17" s="321"/>
      <c r="I17" s="321"/>
      <c r="J17" s="321"/>
      <c r="K17" s="322"/>
      <c r="L17" s="324"/>
      <c r="M17" s="321"/>
      <c r="N17" s="321"/>
      <c r="O17" s="321"/>
      <c r="P17" s="322"/>
      <c r="Q17" s="472"/>
      <c r="R17" s="473"/>
      <c r="S17" s="473"/>
      <c r="T17" s="473"/>
      <c r="U17" s="198" t="s">
        <v>21</v>
      </c>
      <c r="V17" s="472"/>
      <c r="W17" s="473"/>
      <c r="X17" s="473"/>
      <c r="Y17" s="473"/>
      <c r="Z17" s="199" t="s">
        <v>22</v>
      </c>
      <c r="AA17" s="474" t="str">
        <f t="shared" si="1"/>
        <v/>
      </c>
      <c r="AB17" s="475"/>
      <c r="AC17" s="475"/>
      <c r="AD17" s="476"/>
      <c r="AE17" s="493" t="s">
        <v>169</v>
      </c>
      <c r="AF17" s="494"/>
      <c r="AG17" s="495"/>
      <c r="AH17" s="474" t="str">
        <f t="shared" si="0"/>
        <v/>
      </c>
      <c r="AI17" s="475"/>
      <c r="AJ17" s="475"/>
      <c r="AK17" s="475"/>
      <c r="AL17" s="200" t="s">
        <v>23</v>
      </c>
      <c r="AM17" s="324"/>
      <c r="AN17" s="322"/>
      <c r="AO17" s="480" t="str">
        <f t="shared" si="2"/>
        <v/>
      </c>
      <c r="AP17" s="481"/>
      <c r="AQ17" s="481"/>
      <c r="AR17" s="481"/>
      <c r="AS17" s="482"/>
      <c r="AT17" s="117"/>
      <c r="AU17" s="201"/>
    </row>
    <row r="18" spans="2:52" s="20" customFormat="1" ht="25.5" customHeight="1" thickBot="1" x14ac:dyDescent="0.25">
      <c r="B18" s="161"/>
      <c r="C18" s="486"/>
      <c r="D18" s="491"/>
      <c r="E18" s="491"/>
      <c r="F18" s="491"/>
      <c r="G18" s="491"/>
      <c r="H18" s="491"/>
      <c r="I18" s="491"/>
      <c r="J18" s="491"/>
      <c r="K18" s="487"/>
      <c r="L18" s="486"/>
      <c r="M18" s="491"/>
      <c r="N18" s="491"/>
      <c r="O18" s="491"/>
      <c r="P18" s="487"/>
      <c r="Q18" s="488"/>
      <c r="R18" s="489"/>
      <c r="S18" s="489"/>
      <c r="T18" s="489"/>
      <c r="U18" s="202" t="s">
        <v>21</v>
      </c>
      <c r="V18" s="488"/>
      <c r="W18" s="489"/>
      <c r="X18" s="489"/>
      <c r="Y18" s="489"/>
      <c r="Z18" s="203" t="s">
        <v>22</v>
      </c>
      <c r="AA18" s="503" t="str">
        <f t="shared" si="1"/>
        <v/>
      </c>
      <c r="AB18" s="504"/>
      <c r="AC18" s="504"/>
      <c r="AD18" s="511"/>
      <c r="AE18" s="500" t="s">
        <v>169</v>
      </c>
      <c r="AF18" s="501"/>
      <c r="AG18" s="502"/>
      <c r="AH18" s="503" t="str">
        <f t="shared" si="0"/>
        <v/>
      </c>
      <c r="AI18" s="504"/>
      <c r="AJ18" s="504"/>
      <c r="AK18" s="504"/>
      <c r="AL18" s="204" t="s">
        <v>23</v>
      </c>
      <c r="AM18" s="486"/>
      <c r="AN18" s="487"/>
      <c r="AO18" s="508" t="str">
        <f t="shared" si="2"/>
        <v/>
      </c>
      <c r="AP18" s="509"/>
      <c r="AQ18" s="509"/>
      <c r="AR18" s="509"/>
      <c r="AS18" s="510"/>
      <c r="AT18" s="117"/>
      <c r="AU18" s="205"/>
    </row>
    <row r="19" spans="2:52" ht="21.75" customHeight="1" thickTop="1" thickBot="1" x14ac:dyDescent="0.25">
      <c r="AN19" s="19" t="s">
        <v>35</v>
      </c>
      <c r="AO19" s="449" t="str">
        <f>IF(SUM(AO9:AS18)=0,"",SUM(AO9:AS18))</f>
        <v/>
      </c>
      <c r="AP19" s="450"/>
      <c r="AQ19" s="450"/>
      <c r="AR19" s="450"/>
      <c r="AS19" s="451"/>
      <c r="AT19" s="206"/>
      <c r="AU19" s="207">
        <f>SUM(AU9:AU18)</f>
        <v>0</v>
      </c>
    </row>
    <row r="20" spans="2:52" ht="14.25" customHeight="1" thickTop="1" thickBot="1" x14ac:dyDescent="0.25">
      <c r="B20" s="102" t="s">
        <v>74</v>
      </c>
      <c r="C20" s="18"/>
      <c r="D20" s="18"/>
      <c r="E20" s="18"/>
      <c r="F20" s="18"/>
      <c r="G20" s="18"/>
      <c r="H20" s="18"/>
      <c r="I20" s="18"/>
      <c r="J20" s="18"/>
      <c r="K20" s="18"/>
    </row>
    <row r="21" spans="2:52" s="1" customFormat="1" ht="37.5" customHeight="1" thickTop="1" thickBot="1" x14ac:dyDescent="0.25">
      <c r="B21" s="193" t="s">
        <v>64</v>
      </c>
      <c r="C21" s="346" t="s">
        <v>18</v>
      </c>
      <c r="D21" s="270"/>
      <c r="E21" s="270"/>
      <c r="F21" s="270"/>
      <c r="G21" s="270"/>
      <c r="H21" s="270"/>
      <c r="I21" s="270"/>
      <c r="J21" s="270"/>
      <c r="K21" s="270"/>
      <c r="L21" s="270"/>
      <c r="M21" s="254"/>
      <c r="N21" s="490" t="s">
        <v>181</v>
      </c>
      <c r="O21" s="490"/>
      <c r="P21" s="490"/>
      <c r="Q21" s="384" t="s">
        <v>168</v>
      </c>
      <c r="R21" s="384"/>
      <c r="S21" s="384"/>
      <c r="T21" s="346" t="s">
        <v>57</v>
      </c>
      <c r="U21" s="270"/>
      <c r="V21" s="270"/>
      <c r="W21" s="270"/>
      <c r="X21" s="270"/>
      <c r="Y21" s="270"/>
      <c r="Z21" s="270"/>
      <c r="AA21" s="270"/>
      <c r="AB21" s="254"/>
      <c r="AC21" s="346" t="s">
        <v>56</v>
      </c>
      <c r="AD21" s="270"/>
      <c r="AE21" s="270"/>
      <c r="AF21" s="270"/>
      <c r="AG21" s="270"/>
      <c r="AH21" s="270"/>
      <c r="AI21" s="270"/>
      <c r="AJ21" s="254"/>
      <c r="AK21" s="346" t="s">
        <v>19</v>
      </c>
      <c r="AL21" s="270"/>
      <c r="AM21" s="270"/>
      <c r="AN21" s="254"/>
      <c r="AO21" s="346" t="s">
        <v>17</v>
      </c>
      <c r="AP21" s="270"/>
      <c r="AQ21" s="270"/>
      <c r="AR21" s="270"/>
      <c r="AS21" s="499"/>
      <c r="AT21" s="4"/>
      <c r="AU21" s="189" t="s">
        <v>158</v>
      </c>
    </row>
    <row r="22" spans="2:52" ht="25.5" customHeight="1" thickTop="1" x14ac:dyDescent="0.2">
      <c r="B22" s="214"/>
      <c r="C22" s="483"/>
      <c r="D22" s="484"/>
      <c r="E22" s="484"/>
      <c r="F22" s="484"/>
      <c r="G22" s="484"/>
      <c r="H22" s="484"/>
      <c r="I22" s="484"/>
      <c r="J22" s="484"/>
      <c r="K22" s="484"/>
      <c r="L22" s="484"/>
      <c r="M22" s="485"/>
      <c r="N22" s="492"/>
      <c r="O22" s="492"/>
      <c r="P22" s="492"/>
      <c r="Q22" s="492"/>
      <c r="R22" s="492"/>
      <c r="S22" s="492"/>
      <c r="T22" s="483"/>
      <c r="U22" s="484"/>
      <c r="V22" s="484"/>
      <c r="W22" s="484"/>
      <c r="X22" s="484"/>
      <c r="Y22" s="484"/>
      <c r="Z22" s="484"/>
      <c r="AA22" s="484"/>
      <c r="AB22" s="485"/>
      <c r="AC22" s="496"/>
      <c r="AD22" s="497"/>
      <c r="AE22" s="497"/>
      <c r="AF22" s="497"/>
      <c r="AG22" s="497"/>
      <c r="AH22" s="497"/>
      <c r="AI22" s="497"/>
      <c r="AJ22" s="498"/>
      <c r="AK22" s="533"/>
      <c r="AL22" s="534"/>
      <c r="AM22" s="534"/>
      <c r="AN22" s="535"/>
      <c r="AO22" s="505" t="str">
        <f t="shared" ref="AO22:AO29" si="3">IF(AC22*AK22=0,"",AC22*AK22)</f>
        <v/>
      </c>
      <c r="AP22" s="506"/>
      <c r="AQ22" s="506"/>
      <c r="AR22" s="506"/>
      <c r="AS22" s="507"/>
      <c r="AT22" s="168"/>
      <c r="AU22" s="197"/>
    </row>
    <row r="23" spans="2:52" ht="25.5" customHeight="1" x14ac:dyDescent="0.2">
      <c r="B23" s="166"/>
      <c r="C23" s="443"/>
      <c r="D23" s="444"/>
      <c r="E23" s="444"/>
      <c r="F23" s="444"/>
      <c r="G23" s="444"/>
      <c r="H23" s="444"/>
      <c r="I23" s="444"/>
      <c r="J23" s="444"/>
      <c r="K23" s="444"/>
      <c r="L23" s="444"/>
      <c r="M23" s="445"/>
      <c r="N23" s="471"/>
      <c r="O23" s="471"/>
      <c r="P23" s="471"/>
      <c r="Q23" s="471"/>
      <c r="R23" s="471"/>
      <c r="S23" s="471"/>
      <c r="T23" s="443"/>
      <c r="U23" s="444"/>
      <c r="V23" s="444"/>
      <c r="W23" s="444"/>
      <c r="X23" s="444"/>
      <c r="Y23" s="444"/>
      <c r="Z23" s="444"/>
      <c r="AA23" s="444"/>
      <c r="AB23" s="445"/>
      <c r="AC23" s="465"/>
      <c r="AD23" s="466"/>
      <c r="AE23" s="466"/>
      <c r="AF23" s="466"/>
      <c r="AG23" s="466"/>
      <c r="AH23" s="466"/>
      <c r="AI23" s="466"/>
      <c r="AJ23" s="467"/>
      <c r="AK23" s="468"/>
      <c r="AL23" s="469"/>
      <c r="AM23" s="469"/>
      <c r="AN23" s="470"/>
      <c r="AO23" s="452" t="str">
        <f t="shared" si="3"/>
        <v/>
      </c>
      <c r="AP23" s="453"/>
      <c r="AQ23" s="453"/>
      <c r="AR23" s="453"/>
      <c r="AS23" s="454"/>
      <c r="AT23" s="168"/>
      <c r="AU23" s="201"/>
    </row>
    <row r="24" spans="2:52" ht="25.5" customHeight="1" x14ac:dyDescent="0.2">
      <c r="B24" s="166"/>
      <c r="C24" s="443"/>
      <c r="D24" s="444"/>
      <c r="E24" s="444"/>
      <c r="F24" s="444"/>
      <c r="G24" s="444"/>
      <c r="H24" s="444"/>
      <c r="I24" s="444"/>
      <c r="J24" s="444"/>
      <c r="K24" s="444"/>
      <c r="L24" s="444"/>
      <c r="M24" s="445"/>
      <c r="N24" s="471"/>
      <c r="O24" s="471"/>
      <c r="P24" s="471"/>
      <c r="Q24" s="471"/>
      <c r="R24" s="471"/>
      <c r="S24" s="471"/>
      <c r="T24" s="443"/>
      <c r="U24" s="444"/>
      <c r="V24" s="444"/>
      <c r="W24" s="444"/>
      <c r="X24" s="444"/>
      <c r="Y24" s="444"/>
      <c r="Z24" s="444"/>
      <c r="AA24" s="444"/>
      <c r="AB24" s="445"/>
      <c r="AC24" s="465"/>
      <c r="AD24" s="466"/>
      <c r="AE24" s="466"/>
      <c r="AF24" s="466"/>
      <c r="AG24" s="466"/>
      <c r="AH24" s="466"/>
      <c r="AI24" s="466"/>
      <c r="AJ24" s="467"/>
      <c r="AK24" s="468"/>
      <c r="AL24" s="469"/>
      <c r="AM24" s="469"/>
      <c r="AN24" s="470"/>
      <c r="AO24" s="452" t="str">
        <f t="shared" si="3"/>
        <v/>
      </c>
      <c r="AP24" s="453"/>
      <c r="AQ24" s="453"/>
      <c r="AR24" s="453"/>
      <c r="AS24" s="454"/>
      <c r="AT24" s="168"/>
      <c r="AU24" s="201"/>
    </row>
    <row r="25" spans="2:52" ht="25.5" customHeight="1" x14ac:dyDescent="0.2">
      <c r="B25" s="166"/>
      <c r="C25" s="443"/>
      <c r="D25" s="444"/>
      <c r="E25" s="444"/>
      <c r="F25" s="444"/>
      <c r="G25" s="444"/>
      <c r="H25" s="444"/>
      <c r="I25" s="444"/>
      <c r="J25" s="444"/>
      <c r="K25" s="444"/>
      <c r="L25" s="444"/>
      <c r="M25" s="445"/>
      <c r="N25" s="471"/>
      <c r="O25" s="471"/>
      <c r="P25" s="471"/>
      <c r="Q25" s="471"/>
      <c r="R25" s="471"/>
      <c r="S25" s="471"/>
      <c r="T25" s="443"/>
      <c r="U25" s="444"/>
      <c r="V25" s="444"/>
      <c r="W25" s="444"/>
      <c r="X25" s="444"/>
      <c r="Y25" s="444"/>
      <c r="Z25" s="444"/>
      <c r="AA25" s="444"/>
      <c r="AB25" s="445"/>
      <c r="AC25" s="465"/>
      <c r="AD25" s="466"/>
      <c r="AE25" s="466"/>
      <c r="AF25" s="466"/>
      <c r="AG25" s="466"/>
      <c r="AH25" s="466"/>
      <c r="AI25" s="466"/>
      <c r="AJ25" s="467"/>
      <c r="AK25" s="468"/>
      <c r="AL25" s="469"/>
      <c r="AM25" s="469"/>
      <c r="AN25" s="470"/>
      <c r="AO25" s="452" t="str">
        <f t="shared" si="3"/>
        <v/>
      </c>
      <c r="AP25" s="453"/>
      <c r="AQ25" s="453"/>
      <c r="AR25" s="453"/>
      <c r="AS25" s="454"/>
      <c r="AT25" s="168"/>
      <c r="AU25" s="201"/>
    </row>
    <row r="26" spans="2:52" ht="25.5" customHeight="1" x14ac:dyDescent="0.2">
      <c r="B26" s="166"/>
      <c r="C26" s="443"/>
      <c r="D26" s="444"/>
      <c r="E26" s="444"/>
      <c r="F26" s="444"/>
      <c r="G26" s="444"/>
      <c r="H26" s="444"/>
      <c r="I26" s="444"/>
      <c r="J26" s="444"/>
      <c r="K26" s="444"/>
      <c r="L26" s="444"/>
      <c r="M26" s="445"/>
      <c r="N26" s="471"/>
      <c r="O26" s="471"/>
      <c r="P26" s="471"/>
      <c r="Q26" s="471"/>
      <c r="R26" s="471"/>
      <c r="S26" s="471"/>
      <c r="T26" s="443"/>
      <c r="U26" s="444"/>
      <c r="V26" s="444"/>
      <c r="W26" s="444"/>
      <c r="X26" s="444"/>
      <c r="Y26" s="444"/>
      <c r="Z26" s="444"/>
      <c r="AA26" s="444"/>
      <c r="AB26" s="445"/>
      <c r="AC26" s="465"/>
      <c r="AD26" s="466"/>
      <c r="AE26" s="466"/>
      <c r="AF26" s="466"/>
      <c r="AG26" s="466"/>
      <c r="AH26" s="466"/>
      <c r="AI26" s="466"/>
      <c r="AJ26" s="467"/>
      <c r="AK26" s="468"/>
      <c r="AL26" s="469"/>
      <c r="AM26" s="469"/>
      <c r="AN26" s="470"/>
      <c r="AO26" s="452" t="str">
        <f t="shared" si="3"/>
        <v/>
      </c>
      <c r="AP26" s="453"/>
      <c r="AQ26" s="453"/>
      <c r="AR26" s="453"/>
      <c r="AS26" s="454"/>
      <c r="AT26" s="168"/>
      <c r="AU26" s="201"/>
    </row>
    <row r="27" spans="2:52" ht="25.5" customHeight="1" x14ac:dyDescent="0.2">
      <c r="B27" s="166"/>
      <c r="C27" s="443"/>
      <c r="D27" s="444"/>
      <c r="E27" s="444"/>
      <c r="F27" s="444"/>
      <c r="G27" s="444"/>
      <c r="H27" s="444"/>
      <c r="I27" s="444"/>
      <c r="J27" s="444"/>
      <c r="K27" s="444"/>
      <c r="L27" s="444"/>
      <c r="M27" s="445"/>
      <c r="N27" s="471"/>
      <c r="O27" s="471"/>
      <c r="P27" s="471"/>
      <c r="Q27" s="471"/>
      <c r="R27" s="471"/>
      <c r="S27" s="471"/>
      <c r="T27" s="443"/>
      <c r="U27" s="444"/>
      <c r="V27" s="444"/>
      <c r="W27" s="444"/>
      <c r="X27" s="444"/>
      <c r="Y27" s="444"/>
      <c r="Z27" s="444"/>
      <c r="AA27" s="444"/>
      <c r="AB27" s="445"/>
      <c r="AC27" s="465"/>
      <c r="AD27" s="466"/>
      <c r="AE27" s="466"/>
      <c r="AF27" s="466"/>
      <c r="AG27" s="466"/>
      <c r="AH27" s="466"/>
      <c r="AI27" s="466"/>
      <c r="AJ27" s="467"/>
      <c r="AK27" s="468"/>
      <c r="AL27" s="469"/>
      <c r="AM27" s="469"/>
      <c r="AN27" s="470"/>
      <c r="AO27" s="452" t="str">
        <f t="shared" si="3"/>
        <v/>
      </c>
      <c r="AP27" s="453"/>
      <c r="AQ27" s="453"/>
      <c r="AR27" s="453"/>
      <c r="AS27" s="454"/>
      <c r="AT27" s="168"/>
      <c r="AU27" s="201"/>
    </row>
    <row r="28" spans="2:52" ht="25.5" customHeight="1" x14ac:dyDescent="0.2">
      <c r="B28" s="166"/>
      <c r="C28" s="443"/>
      <c r="D28" s="444"/>
      <c r="E28" s="444"/>
      <c r="F28" s="444"/>
      <c r="G28" s="444"/>
      <c r="H28" s="444"/>
      <c r="I28" s="444"/>
      <c r="J28" s="444"/>
      <c r="K28" s="444"/>
      <c r="L28" s="444"/>
      <c r="M28" s="445"/>
      <c r="N28" s="471"/>
      <c r="O28" s="471"/>
      <c r="P28" s="471"/>
      <c r="Q28" s="471"/>
      <c r="R28" s="471"/>
      <c r="S28" s="471"/>
      <c r="T28" s="443"/>
      <c r="U28" s="444"/>
      <c r="V28" s="444"/>
      <c r="W28" s="444"/>
      <c r="X28" s="444"/>
      <c r="Y28" s="444"/>
      <c r="Z28" s="444"/>
      <c r="AA28" s="444"/>
      <c r="AB28" s="445"/>
      <c r="AC28" s="465"/>
      <c r="AD28" s="466"/>
      <c r="AE28" s="466"/>
      <c r="AF28" s="466"/>
      <c r="AG28" s="466"/>
      <c r="AH28" s="466"/>
      <c r="AI28" s="466"/>
      <c r="AJ28" s="467"/>
      <c r="AK28" s="468"/>
      <c r="AL28" s="469"/>
      <c r="AM28" s="469"/>
      <c r="AN28" s="470"/>
      <c r="AO28" s="452" t="str">
        <f t="shared" si="3"/>
        <v/>
      </c>
      <c r="AP28" s="453"/>
      <c r="AQ28" s="453"/>
      <c r="AR28" s="453"/>
      <c r="AS28" s="454"/>
      <c r="AT28" s="168"/>
      <c r="AU28" s="201"/>
    </row>
    <row r="29" spans="2:52" ht="25.5" customHeight="1" thickBot="1" x14ac:dyDescent="0.25">
      <c r="B29" s="167"/>
      <c r="C29" s="446"/>
      <c r="D29" s="447"/>
      <c r="E29" s="447"/>
      <c r="F29" s="447"/>
      <c r="G29" s="447"/>
      <c r="H29" s="447"/>
      <c r="I29" s="447"/>
      <c r="J29" s="447"/>
      <c r="K29" s="447"/>
      <c r="L29" s="447"/>
      <c r="M29" s="448"/>
      <c r="N29" s="461"/>
      <c r="O29" s="461"/>
      <c r="P29" s="461"/>
      <c r="Q29" s="461"/>
      <c r="R29" s="461"/>
      <c r="S29" s="461"/>
      <c r="T29" s="446"/>
      <c r="U29" s="447"/>
      <c r="V29" s="447"/>
      <c r="W29" s="447"/>
      <c r="X29" s="447"/>
      <c r="Y29" s="447"/>
      <c r="Z29" s="447"/>
      <c r="AA29" s="447"/>
      <c r="AB29" s="448"/>
      <c r="AC29" s="462"/>
      <c r="AD29" s="463"/>
      <c r="AE29" s="463"/>
      <c r="AF29" s="463"/>
      <c r="AG29" s="463"/>
      <c r="AH29" s="463"/>
      <c r="AI29" s="463"/>
      <c r="AJ29" s="464"/>
      <c r="AK29" s="455"/>
      <c r="AL29" s="456"/>
      <c r="AM29" s="456"/>
      <c r="AN29" s="457"/>
      <c r="AO29" s="458" t="str">
        <f t="shared" si="3"/>
        <v/>
      </c>
      <c r="AP29" s="459"/>
      <c r="AQ29" s="459"/>
      <c r="AR29" s="459"/>
      <c r="AS29" s="460"/>
      <c r="AT29" s="168"/>
      <c r="AU29" s="215"/>
    </row>
    <row r="30" spans="2:52" ht="21.75" customHeight="1" thickTop="1" thickBot="1" x14ac:dyDescent="0.25">
      <c r="B30" s="25" t="s">
        <v>47</v>
      </c>
      <c r="AN30" s="19" t="s">
        <v>78</v>
      </c>
      <c r="AO30" s="449" t="str">
        <f>IF(SUM(AO22:AS29)=0,"",SUM(AO22:AS29))</f>
        <v/>
      </c>
      <c r="AP30" s="450"/>
      <c r="AQ30" s="450"/>
      <c r="AR30" s="450"/>
      <c r="AS30" s="451"/>
      <c r="AT30" s="168"/>
      <c r="AU30" s="216">
        <f>SUM(AU22:AU29)</f>
        <v>0</v>
      </c>
    </row>
    <row r="31" spans="2:52" ht="12" customHeight="1" thickTop="1" thickBot="1" x14ac:dyDescent="0.25">
      <c r="B31" s="12" t="s">
        <v>48</v>
      </c>
      <c r="AO31" s="53"/>
      <c r="AP31" s="53"/>
      <c r="AQ31" s="53"/>
      <c r="AR31" s="53"/>
      <c r="AS31" s="53"/>
      <c r="AT31" s="53"/>
    </row>
    <row r="32" spans="2:52" ht="18" customHeight="1" thickTop="1" thickBot="1" x14ac:dyDescent="0.25">
      <c r="B32" s="2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  <c r="AJ32" s="31"/>
      <c r="AK32" s="31"/>
      <c r="AL32" s="31"/>
      <c r="AM32" s="31"/>
      <c r="AN32" s="165" t="s">
        <v>164</v>
      </c>
      <c r="AO32" s="440" t="str">
        <f>IF(SUM(AO19,AO30)=0,"",SUM(AO19,AO30))</f>
        <v/>
      </c>
      <c r="AP32" s="441"/>
      <c r="AQ32" s="441"/>
      <c r="AR32" s="441"/>
      <c r="AS32" s="442"/>
      <c r="AT32" s="208"/>
      <c r="AU32" s="209" t="str">
        <f>IF(SUM(AU19,AU30)=0,"",SUM(AU19,AU30))</f>
        <v/>
      </c>
      <c r="AV32" s="191"/>
      <c r="AW32" s="192"/>
      <c r="AX32" s="192"/>
      <c r="AY32" s="192"/>
      <c r="AZ32" s="192"/>
    </row>
    <row r="33" spans="7:50" ht="6.75" customHeight="1" thickTop="1" thickBot="1" x14ac:dyDescent="0.25"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O33" s="210"/>
      <c r="AP33" s="210"/>
      <c r="AQ33" s="210"/>
      <c r="AR33" s="210"/>
      <c r="AS33" s="210"/>
      <c r="AT33" s="210"/>
      <c r="AU33" s="210"/>
    </row>
    <row r="34" spans="7:50" ht="19.5" customHeight="1" thickTop="1" thickBot="1" x14ac:dyDescent="0.25"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530" t="s">
        <v>171</v>
      </c>
      <c r="T34" s="531"/>
      <c r="U34" s="531"/>
      <c r="V34" s="531"/>
      <c r="W34" s="531"/>
      <c r="X34" s="531"/>
      <c r="Y34" s="531"/>
      <c r="Z34" s="531"/>
      <c r="AA34" s="531"/>
      <c r="AB34" s="531"/>
      <c r="AC34" s="531"/>
      <c r="AD34" s="531"/>
      <c r="AE34" s="531"/>
      <c r="AF34" s="531"/>
      <c r="AG34" s="531"/>
      <c r="AH34" s="531"/>
      <c r="AI34" s="531"/>
      <c r="AJ34" s="531"/>
      <c r="AK34" s="531"/>
      <c r="AL34" s="531"/>
      <c r="AM34" s="531"/>
      <c r="AN34" s="532"/>
      <c r="AO34" s="440" t="str">
        <f>IF(SUM('Site Costs A (2)'!AR34:AV38,'Site Costs B (2)'!AO32:AS32)=0,"",SUM('Site Costs A (2)'!AR34:AV38,'Site Costs B (2)'!AO32:AS32))</f>
        <v/>
      </c>
      <c r="AP34" s="441"/>
      <c r="AQ34" s="441"/>
      <c r="AR34" s="441"/>
      <c r="AS34" s="442"/>
      <c r="AT34" s="208"/>
      <c r="AU34" s="211">
        <f>AU19+AU30+'Site Costs A (2)'!AX19+'Site Costs A (2)'!AX32</f>
        <v>0</v>
      </c>
    </row>
    <row r="35" spans="7:50" ht="9" customHeight="1" thickTop="1" x14ac:dyDescent="0.2">
      <c r="AO35" s="190"/>
      <c r="AP35" s="190"/>
      <c r="AQ35" s="190"/>
      <c r="AR35" s="190"/>
      <c r="AS35" s="190"/>
      <c r="AT35" s="187"/>
    </row>
    <row r="37" spans="7:50" x14ac:dyDescent="0.2">
      <c r="AJ37" s="9"/>
      <c r="AO37" s="9"/>
      <c r="AP37" s="9"/>
      <c r="AR37" s="8"/>
      <c r="AT37" s="188"/>
      <c r="AU37" s="188"/>
      <c r="AV37" s="188"/>
      <c r="AW37" s="188"/>
      <c r="AX37" s="188"/>
    </row>
  </sheetData>
  <mergeCells count="172">
    <mergeCell ref="AO30:AS30"/>
    <mergeCell ref="AO32:AS32"/>
    <mergeCell ref="S34:AN34"/>
    <mergeCell ref="AO34:AS34"/>
    <mergeCell ref="AO28:AS28"/>
    <mergeCell ref="C29:M29"/>
    <mergeCell ref="N29:P29"/>
    <mergeCell ref="Q29:S29"/>
    <mergeCell ref="T29:AB29"/>
    <mergeCell ref="AC29:AJ29"/>
    <mergeCell ref="AK29:AN29"/>
    <mergeCell ref="AO29:AS29"/>
    <mergeCell ref="C28:M28"/>
    <mergeCell ref="N28:P28"/>
    <mergeCell ref="Q28:S28"/>
    <mergeCell ref="T28:AB28"/>
    <mergeCell ref="AC28:AJ28"/>
    <mergeCell ref="AK28:AN28"/>
    <mergeCell ref="AO26:AS26"/>
    <mergeCell ref="C27:M27"/>
    <mergeCell ref="N27:P27"/>
    <mergeCell ref="Q27:S27"/>
    <mergeCell ref="T27:AB27"/>
    <mergeCell ref="AC27:AJ27"/>
    <mergeCell ref="AK27:AN27"/>
    <mergeCell ref="AO27:AS27"/>
    <mergeCell ref="C26:M26"/>
    <mergeCell ref="N26:P26"/>
    <mergeCell ref="Q26:S26"/>
    <mergeCell ref="T26:AB26"/>
    <mergeCell ref="AC26:AJ26"/>
    <mergeCell ref="AK26:AN26"/>
    <mergeCell ref="AO24:AS24"/>
    <mergeCell ref="C25:M25"/>
    <mergeCell ref="N25:P25"/>
    <mergeCell ref="Q25:S25"/>
    <mergeCell ref="T25:AB25"/>
    <mergeCell ref="AC25:AJ25"/>
    <mergeCell ref="AK25:AN25"/>
    <mergeCell ref="AO25:AS25"/>
    <mergeCell ref="C24:M24"/>
    <mergeCell ref="N24:P24"/>
    <mergeCell ref="Q24:S24"/>
    <mergeCell ref="T24:AB24"/>
    <mergeCell ref="AC24:AJ24"/>
    <mergeCell ref="AK24:AN24"/>
    <mergeCell ref="C23:M23"/>
    <mergeCell ref="N23:P23"/>
    <mergeCell ref="Q23:S23"/>
    <mergeCell ref="T23:AB23"/>
    <mergeCell ref="AC23:AJ23"/>
    <mergeCell ref="AK23:AN23"/>
    <mergeCell ref="AO23:AS23"/>
    <mergeCell ref="C22:M22"/>
    <mergeCell ref="N22:P22"/>
    <mergeCell ref="Q22:S22"/>
    <mergeCell ref="T22:AB22"/>
    <mergeCell ref="AC22:AJ22"/>
    <mergeCell ref="AK22:AN22"/>
    <mergeCell ref="AO19:AS19"/>
    <mergeCell ref="C21:M21"/>
    <mergeCell ref="N21:P21"/>
    <mergeCell ref="Q21:S21"/>
    <mergeCell ref="T21:AB21"/>
    <mergeCell ref="AC21:AJ21"/>
    <mergeCell ref="AK21:AN21"/>
    <mergeCell ref="AO21:AS21"/>
    <mergeCell ref="AO22:AS22"/>
    <mergeCell ref="AH17:AK17"/>
    <mergeCell ref="AM17:AN17"/>
    <mergeCell ref="AO17:AS17"/>
    <mergeCell ref="C18:K18"/>
    <mergeCell ref="L18:P18"/>
    <mergeCell ref="Q18:T18"/>
    <mergeCell ref="V18:Y18"/>
    <mergeCell ref="AA18:AD18"/>
    <mergeCell ref="AE18:AG18"/>
    <mergeCell ref="AH18:AK18"/>
    <mergeCell ref="C17:K17"/>
    <mergeCell ref="L17:P17"/>
    <mergeCell ref="Q17:T17"/>
    <mergeCell ref="V17:Y17"/>
    <mergeCell ref="AA17:AD17"/>
    <mergeCell ref="AE17:AG17"/>
    <mergeCell ref="AM18:AN18"/>
    <mergeCell ref="AO18:AS18"/>
    <mergeCell ref="C16:K16"/>
    <mergeCell ref="L16:P16"/>
    <mergeCell ref="Q16:T16"/>
    <mergeCell ref="V16:Y16"/>
    <mergeCell ref="AA16:AD16"/>
    <mergeCell ref="AE16:AG16"/>
    <mergeCell ref="AH16:AK16"/>
    <mergeCell ref="AM16:AN16"/>
    <mergeCell ref="AO16:AS16"/>
    <mergeCell ref="C15:K15"/>
    <mergeCell ref="L15:P15"/>
    <mergeCell ref="Q15:T15"/>
    <mergeCell ref="V15:Y15"/>
    <mergeCell ref="AA15:AD15"/>
    <mergeCell ref="AE15:AG15"/>
    <mergeCell ref="AH15:AK15"/>
    <mergeCell ref="AM15:AN15"/>
    <mergeCell ref="AO15:AS15"/>
    <mergeCell ref="AH13:AK13"/>
    <mergeCell ref="AM13:AN13"/>
    <mergeCell ref="AO13:AS13"/>
    <mergeCell ref="C14:K14"/>
    <mergeCell ref="L14:P14"/>
    <mergeCell ref="Q14:T14"/>
    <mergeCell ref="V14:Y14"/>
    <mergeCell ref="AA14:AD14"/>
    <mergeCell ref="AE14:AG14"/>
    <mergeCell ref="AH14:AK14"/>
    <mergeCell ref="C13:K13"/>
    <mergeCell ref="L13:P13"/>
    <mergeCell ref="Q13:T13"/>
    <mergeCell ref="V13:Y13"/>
    <mergeCell ref="AA13:AD13"/>
    <mergeCell ref="AE13:AG13"/>
    <mergeCell ref="AM14:AN14"/>
    <mergeCell ref="AO14:AS14"/>
    <mergeCell ref="C12:K12"/>
    <mergeCell ref="L12:P12"/>
    <mergeCell ref="Q12:T12"/>
    <mergeCell ref="V12:Y12"/>
    <mergeCell ref="AA12:AD12"/>
    <mergeCell ref="AE12:AG12"/>
    <mergeCell ref="AH12:AK12"/>
    <mergeCell ref="AM12:AN12"/>
    <mergeCell ref="AO12:AS12"/>
    <mergeCell ref="C11:K11"/>
    <mergeCell ref="L11:P11"/>
    <mergeCell ref="Q11:T11"/>
    <mergeCell ref="V11:Y11"/>
    <mergeCell ref="AA11:AD11"/>
    <mergeCell ref="AE11:AG11"/>
    <mergeCell ref="AH11:AK11"/>
    <mergeCell ref="AM11:AN11"/>
    <mergeCell ref="AO11:AS11"/>
    <mergeCell ref="C10:K10"/>
    <mergeCell ref="L10:P10"/>
    <mergeCell ref="Q10:T10"/>
    <mergeCell ref="V10:Y10"/>
    <mergeCell ref="AA10:AD10"/>
    <mergeCell ref="AE10:AG10"/>
    <mergeCell ref="AH10:AK10"/>
    <mergeCell ref="AM10:AN10"/>
    <mergeCell ref="AO10:AS10"/>
    <mergeCell ref="C9:K9"/>
    <mergeCell ref="L9:P9"/>
    <mergeCell ref="Q9:T9"/>
    <mergeCell ref="V9:Y9"/>
    <mergeCell ref="AA9:AD9"/>
    <mergeCell ref="AE9:AG9"/>
    <mergeCell ref="AH9:AK9"/>
    <mergeCell ref="AM9:AN9"/>
    <mergeCell ref="AO9:AS9"/>
    <mergeCell ref="AR2:AU2"/>
    <mergeCell ref="H4:S4"/>
    <mergeCell ref="W4:AI4"/>
    <mergeCell ref="AQ4:AU4"/>
    <mergeCell ref="AQ6:AU6"/>
    <mergeCell ref="C8:K8"/>
    <mergeCell ref="L8:P8"/>
    <mergeCell ref="Q8:T8"/>
    <mergeCell ref="V8:Y8"/>
    <mergeCell ref="AA8:AD8"/>
    <mergeCell ref="AE8:AG8"/>
    <mergeCell ref="AH8:AK8"/>
    <mergeCell ref="AM8:AN8"/>
    <mergeCell ref="AO8:AS8"/>
  </mergeCells>
  <pageMargins left="0" right="0" top="0.23622047244094491" bottom="0.23622047244094491" header="0.51181102362204722" footer="0.51181102362204722"/>
  <pageSetup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EE379D-053E-4BB1-B2A0-3567F9E83C0B}">
  <sheetPr codeName="Sheet24"/>
  <dimension ref="B1:BB38"/>
  <sheetViews>
    <sheetView zoomScaleNormal="100" workbookViewId="0">
      <selection activeCell="B9" sqref="B9:C9"/>
    </sheetView>
  </sheetViews>
  <sheetFormatPr defaultRowHeight="12.75" x14ac:dyDescent="0.2"/>
  <cols>
    <col min="1" max="1" width="1" customWidth="1"/>
    <col min="2" max="10" width="2" customWidth="1"/>
    <col min="11" max="11" width="2.42578125" customWidth="1"/>
    <col min="12" max="12" width="2" customWidth="1"/>
    <col min="13" max="13" width="2.28515625" customWidth="1"/>
    <col min="14" max="14" width="3.140625" customWidth="1"/>
    <col min="15" max="15" width="2" customWidth="1"/>
    <col min="16" max="16" width="2.85546875" customWidth="1"/>
    <col min="17" max="18" width="1.5703125" customWidth="1"/>
    <col min="19" max="19" width="1.28515625" customWidth="1"/>
    <col min="20" max="20" width="2" customWidth="1"/>
    <col min="21" max="21" width="0.85546875" customWidth="1"/>
    <col min="22" max="25" width="2" customWidth="1"/>
    <col min="26" max="26" width="1.7109375" customWidth="1"/>
    <col min="27" max="27" width="2" customWidth="1"/>
    <col min="28" max="28" width="1.140625" customWidth="1"/>
    <col min="29" max="29" width="0.85546875" customWidth="1"/>
    <col min="30" max="30" width="2" customWidth="1"/>
    <col min="31" max="33" width="1.7109375" customWidth="1"/>
    <col min="34" max="34" width="1.85546875" customWidth="1"/>
    <col min="35" max="35" width="1.5703125" customWidth="1"/>
    <col min="36" max="36" width="3.5703125" customWidth="1"/>
    <col min="37" max="37" width="2" customWidth="1"/>
    <col min="38" max="38" width="3.28515625" customWidth="1"/>
    <col min="39" max="39" width="2" customWidth="1"/>
    <col min="40" max="41" width="2.5703125" customWidth="1"/>
    <col min="42" max="42" width="2" customWidth="1"/>
    <col min="43" max="43" width="1.28515625" customWidth="1"/>
    <col min="44" max="44" width="2" customWidth="1"/>
    <col min="45" max="45" width="2.7109375" customWidth="1"/>
    <col min="46" max="46" width="1.85546875" customWidth="1"/>
    <col min="47" max="47" width="2.85546875" customWidth="1"/>
    <col min="48" max="48" width="2" customWidth="1"/>
    <col min="49" max="49" width="1" customWidth="1"/>
    <col min="50" max="50" width="8.7109375" customWidth="1"/>
    <col min="51" max="142" width="2" customWidth="1"/>
  </cols>
  <sheetData>
    <row r="1" spans="2:50" ht="3" customHeight="1" x14ac:dyDescent="0.2"/>
    <row r="2" spans="2:50" ht="24" customHeight="1" x14ac:dyDescent="0.2">
      <c r="B2" s="99" t="s">
        <v>29</v>
      </c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9"/>
      <c r="AB2" s="24"/>
      <c r="AD2" s="24"/>
      <c r="AF2" s="24"/>
      <c r="AG2" s="24"/>
      <c r="AH2" s="24"/>
      <c r="AI2" s="24"/>
      <c r="AJ2" s="24"/>
      <c r="AK2" s="24"/>
      <c r="AM2" s="24"/>
      <c r="AN2" s="9"/>
      <c r="AO2" s="9"/>
      <c r="AP2" s="24"/>
      <c r="AQ2" s="184"/>
      <c r="AR2" s="184" t="s">
        <v>38</v>
      </c>
      <c r="AS2" s="365">
        <f>COVER!H9</f>
        <v>0</v>
      </c>
      <c r="AT2" s="366"/>
      <c r="AU2" s="366"/>
      <c r="AV2" s="366"/>
      <c r="AW2" s="366"/>
      <c r="AX2" s="366"/>
    </row>
    <row r="3" spans="2:50" ht="17.25" customHeight="1" x14ac:dyDescent="0.25">
      <c r="B3" s="3" t="s">
        <v>161</v>
      </c>
      <c r="D3" s="14"/>
      <c r="E3" s="14"/>
      <c r="F3" s="14"/>
      <c r="G3" s="14"/>
      <c r="H3" s="14"/>
      <c r="K3" s="3"/>
      <c r="AI3" s="90"/>
      <c r="AJ3" s="90"/>
      <c r="AK3" s="90"/>
    </row>
    <row r="4" spans="2:50" ht="18" customHeight="1" x14ac:dyDescent="0.2">
      <c r="B4" s="112" t="s">
        <v>41</v>
      </c>
      <c r="C4" s="4"/>
      <c r="D4" s="4"/>
      <c r="F4" s="4"/>
      <c r="G4" s="4"/>
      <c r="H4" s="4"/>
      <c r="I4" s="366">
        <f>COVER!H7</f>
        <v>0</v>
      </c>
      <c r="J4" s="366"/>
      <c r="K4" s="366"/>
      <c r="L4" s="366"/>
      <c r="M4" s="366"/>
      <c r="N4" s="366"/>
      <c r="O4" s="366"/>
      <c r="P4" s="366"/>
      <c r="Q4" s="366"/>
      <c r="R4" s="366"/>
      <c r="S4" s="366"/>
      <c r="T4" s="366"/>
      <c r="U4" s="366"/>
      <c r="V4" s="366"/>
      <c r="W4" s="366"/>
      <c r="X4" s="366"/>
      <c r="Y4" s="112" t="s">
        <v>40</v>
      </c>
      <c r="Z4" s="27"/>
      <c r="AA4" s="27"/>
      <c r="AB4" s="366">
        <f>COVER!H11</f>
        <v>0</v>
      </c>
      <c r="AC4" s="366"/>
      <c r="AD4" s="366"/>
      <c r="AE4" s="366"/>
      <c r="AF4" s="366"/>
      <c r="AG4" s="366"/>
      <c r="AH4" s="366"/>
      <c r="AI4" s="366"/>
      <c r="AJ4" s="366"/>
      <c r="AK4" s="366"/>
      <c r="AL4" s="366"/>
      <c r="AM4" s="366"/>
      <c r="AN4" s="366"/>
      <c r="AO4" s="366"/>
      <c r="AQ4" s="183"/>
      <c r="AR4" s="183"/>
      <c r="AS4" s="183"/>
      <c r="AT4" s="184" t="s">
        <v>160</v>
      </c>
      <c r="AU4" s="330"/>
      <c r="AV4" s="330"/>
      <c r="AW4" s="330"/>
      <c r="AX4" s="330"/>
    </row>
    <row r="5" spans="2:50" ht="4.5" customHeight="1" x14ac:dyDescent="0.2">
      <c r="C5" s="4"/>
      <c r="D5" s="4"/>
      <c r="E5" s="4"/>
      <c r="F5" s="4"/>
      <c r="G5" s="4"/>
      <c r="H5" s="4"/>
    </row>
    <row r="6" spans="2:50" ht="14.25" customHeight="1" x14ac:dyDescent="0.2">
      <c r="B6" s="102" t="s">
        <v>33</v>
      </c>
      <c r="AT6" s="184" t="s">
        <v>157</v>
      </c>
      <c r="AU6" s="330"/>
      <c r="AV6" s="330"/>
      <c r="AW6" s="330"/>
      <c r="AX6" s="330"/>
    </row>
    <row r="7" spans="2:50" ht="3" customHeight="1" thickBot="1" x14ac:dyDescent="0.25">
      <c r="B7" s="102"/>
      <c r="AT7" s="184"/>
      <c r="AU7" s="220"/>
      <c r="AV7" s="220"/>
      <c r="AW7" s="220"/>
      <c r="AX7" s="220"/>
    </row>
    <row r="8" spans="2:50" s="1" customFormat="1" ht="33.75" customHeight="1" thickTop="1" thickBot="1" x14ac:dyDescent="0.25">
      <c r="B8" s="253" t="s">
        <v>64</v>
      </c>
      <c r="C8" s="254"/>
      <c r="D8" s="346" t="s">
        <v>13</v>
      </c>
      <c r="E8" s="270"/>
      <c r="F8" s="270"/>
      <c r="G8" s="270"/>
      <c r="H8" s="270"/>
      <c r="I8" s="270"/>
      <c r="J8" s="270"/>
      <c r="K8" s="270"/>
      <c r="L8" s="270"/>
      <c r="M8" s="270"/>
      <c r="N8" s="270"/>
      <c r="O8" s="270"/>
      <c r="P8" s="270"/>
      <c r="Q8" s="254"/>
      <c r="R8" s="394" t="s">
        <v>70</v>
      </c>
      <c r="S8" s="395"/>
      <c r="T8" s="384" t="s">
        <v>14</v>
      </c>
      <c r="U8" s="384"/>
      <c r="V8" s="384"/>
      <c r="W8" s="384"/>
      <c r="X8" s="346" t="s">
        <v>26</v>
      </c>
      <c r="Y8" s="270"/>
      <c r="Z8" s="270"/>
      <c r="AA8" s="254"/>
      <c r="AB8" s="394" t="s">
        <v>72</v>
      </c>
      <c r="AC8" s="396"/>
      <c r="AD8" s="395"/>
      <c r="AE8" s="384" t="s">
        <v>15</v>
      </c>
      <c r="AF8" s="384"/>
      <c r="AG8" s="384"/>
      <c r="AH8" s="384"/>
      <c r="AI8" s="384"/>
      <c r="AJ8" s="346" t="s">
        <v>16</v>
      </c>
      <c r="AK8" s="270"/>
      <c r="AL8" s="270"/>
      <c r="AM8" s="254"/>
      <c r="AN8" s="346" t="s">
        <v>66</v>
      </c>
      <c r="AO8" s="270"/>
      <c r="AP8" s="270"/>
      <c r="AQ8" s="254"/>
      <c r="AR8" s="384" t="s">
        <v>17</v>
      </c>
      <c r="AS8" s="384"/>
      <c r="AT8" s="384"/>
      <c r="AU8" s="384"/>
      <c r="AV8" s="346"/>
      <c r="AW8" s="173"/>
      <c r="AX8" s="170" t="s">
        <v>158</v>
      </c>
    </row>
    <row r="9" spans="2:50" ht="25.5" customHeight="1" thickTop="1" x14ac:dyDescent="0.2">
      <c r="B9" s="379"/>
      <c r="C9" s="380"/>
      <c r="D9" s="374"/>
      <c r="E9" s="375"/>
      <c r="F9" s="375"/>
      <c r="G9" s="375"/>
      <c r="H9" s="375"/>
      <c r="I9" s="375"/>
      <c r="J9" s="375"/>
      <c r="K9" s="375"/>
      <c r="L9" s="375"/>
      <c r="M9" s="375"/>
      <c r="N9" s="375"/>
      <c r="O9" s="375"/>
      <c r="P9" s="375"/>
      <c r="Q9" s="376"/>
      <c r="R9" s="385"/>
      <c r="S9" s="380"/>
      <c r="T9" s="358"/>
      <c r="U9" s="359"/>
      <c r="V9" s="359"/>
      <c r="W9" s="360"/>
      <c r="X9" s="385"/>
      <c r="Y9" s="386"/>
      <c r="Z9" s="386"/>
      <c r="AA9" s="380"/>
      <c r="AB9" s="385"/>
      <c r="AC9" s="386"/>
      <c r="AD9" s="380"/>
      <c r="AE9" s="391"/>
      <c r="AF9" s="392"/>
      <c r="AG9" s="392"/>
      <c r="AH9" s="392"/>
      <c r="AI9" s="393"/>
      <c r="AJ9" s="435" t="str">
        <f t="shared" ref="AJ9:AJ18" si="0">IF(SUM(AB9:AI9)=0,"",(AB9*AE9))</f>
        <v/>
      </c>
      <c r="AK9" s="436"/>
      <c r="AL9" s="436"/>
      <c r="AM9" s="437"/>
      <c r="AN9" s="432"/>
      <c r="AO9" s="433"/>
      <c r="AP9" s="433"/>
      <c r="AQ9" s="434"/>
      <c r="AR9" s="430" t="str">
        <f t="shared" ref="AR9:AR18" si="1">IF(SUM(AJ9:AQ9)=0,"",AN9+AJ9)</f>
        <v/>
      </c>
      <c r="AS9" s="431"/>
      <c r="AT9" s="431"/>
      <c r="AU9" s="431"/>
      <c r="AV9" s="431"/>
      <c r="AW9" s="178"/>
      <c r="AX9" s="179"/>
    </row>
    <row r="10" spans="2:50" ht="25.5" customHeight="1" x14ac:dyDescent="0.2">
      <c r="B10" s="383"/>
      <c r="C10" s="354"/>
      <c r="D10" s="368"/>
      <c r="E10" s="369"/>
      <c r="F10" s="369"/>
      <c r="G10" s="369"/>
      <c r="H10" s="369"/>
      <c r="I10" s="369"/>
      <c r="J10" s="369"/>
      <c r="K10" s="369"/>
      <c r="L10" s="369"/>
      <c r="M10" s="369"/>
      <c r="N10" s="369"/>
      <c r="O10" s="369"/>
      <c r="P10" s="369"/>
      <c r="Q10" s="370"/>
      <c r="R10" s="352"/>
      <c r="S10" s="354"/>
      <c r="T10" s="352"/>
      <c r="U10" s="353"/>
      <c r="V10" s="353"/>
      <c r="W10" s="354"/>
      <c r="X10" s="352"/>
      <c r="Y10" s="353"/>
      <c r="Z10" s="353"/>
      <c r="AA10" s="354"/>
      <c r="AB10" s="352"/>
      <c r="AC10" s="353"/>
      <c r="AD10" s="354"/>
      <c r="AE10" s="343"/>
      <c r="AF10" s="344"/>
      <c r="AG10" s="344"/>
      <c r="AH10" s="344"/>
      <c r="AI10" s="345"/>
      <c r="AJ10" s="347" t="str">
        <f t="shared" si="0"/>
        <v/>
      </c>
      <c r="AK10" s="348"/>
      <c r="AL10" s="348"/>
      <c r="AM10" s="387"/>
      <c r="AN10" s="343"/>
      <c r="AO10" s="344"/>
      <c r="AP10" s="344"/>
      <c r="AQ10" s="345"/>
      <c r="AR10" s="347" t="str">
        <f t="shared" si="1"/>
        <v/>
      </c>
      <c r="AS10" s="348"/>
      <c r="AT10" s="348"/>
      <c r="AU10" s="348"/>
      <c r="AV10" s="348"/>
      <c r="AW10" s="178"/>
      <c r="AX10" s="180"/>
    </row>
    <row r="11" spans="2:50" ht="25.5" customHeight="1" x14ac:dyDescent="0.2">
      <c r="B11" s="383"/>
      <c r="C11" s="354"/>
      <c r="D11" s="368"/>
      <c r="E11" s="369"/>
      <c r="F11" s="369"/>
      <c r="G11" s="369"/>
      <c r="H11" s="369"/>
      <c r="I11" s="369"/>
      <c r="J11" s="369"/>
      <c r="K11" s="369"/>
      <c r="L11" s="369"/>
      <c r="M11" s="369"/>
      <c r="N11" s="369"/>
      <c r="O11" s="369"/>
      <c r="P11" s="369"/>
      <c r="Q11" s="370"/>
      <c r="R11" s="352"/>
      <c r="S11" s="354"/>
      <c r="T11" s="352"/>
      <c r="U11" s="353"/>
      <c r="V11" s="353"/>
      <c r="W11" s="354"/>
      <c r="X11" s="352"/>
      <c r="Y11" s="353"/>
      <c r="Z11" s="353"/>
      <c r="AA11" s="354"/>
      <c r="AB11" s="352"/>
      <c r="AC11" s="353"/>
      <c r="AD11" s="354"/>
      <c r="AE11" s="343"/>
      <c r="AF11" s="344"/>
      <c r="AG11" s="344"/>
      <c r="AH11" s="344"/>
      <c r="AI11" s="345"/>
      <c r="AJ11" s="347" t="str">
        <f t="shared" ref="AJ11:AJ12" si="2">IF(SUM(AB11:AI11)=0,"",(AB11*AE11))</f>
        <v/>
      </c>
      <c r="AK11" s="348"/>
      <c r="AL11" s="348"/>
      <c r="AM11" s="387"/>
      <c r="AN11" s="343"/>
      <c r="AO11" s="344"/>
      <c r="AP11" s="344"/>
      <c r="AQ11" s="345"/>
      <c r="AR11" s="347" t="str">
        <f t="shared" si="1"/>
        <v/>
      </c>
      <c r="AS11" s="348"/>
      <c r="AT11" s="348"/>
      <c r="AU11" s="348"/>
      <c r="AV11" s="348"/>
      <c r="AW11" s="178"/>
      <c r="AX11" s="180"/>
    </row>
    <row r="12" spans="2:50" ht="25.5" customHeight="1" x14ac:dyDescent="0.2">
      <c r="B12" s="383"/>
      <c r="C12" s="354"/>
      <c r="D12" s="368"/>
      <c r="E12" s="369"/>
      <c r="F12" s="369"/>
      <c r="G12" s="369"/>
      <c r="H12" s="369"/>
      <c r="I12" s="369"/>
      <c r="J12" s="369"/>
      <c r="K12" s="369"/>
      <c r="L12" s="369"/>
      <c r="M12" s="369"/>
      <c r="N12" s="369"/>
      <c r="O12" s="369"/>
      <c r="P12" s="369"/>
      <c r="Q12" s="370"/>
      <c r="R12" s="352"/>
      <c r="S12" s="354"/>
      <c r="T12" s="352"/>
      <c r="U12" s="353"/>
      <c r="V12" s="353"/>
      <c r="W12" s="354"/>
      <c r="X12" s="352"/>
      <c r="Y12" s="353"/>
      <c r="Z12" s="353"/>
      <c r="AA12" s="354"/>
      <c r="AB12" s="352"/>
      <c r="AC12" s="353"/>
      <c r="AD12" s="354"/>
      <c r="AE12" s="343"/>
      <c r="AF12" s="344"/>
      <c r="AG12" s="344"/>
      <c r="AH12" s="344"/>
      <c r="AI12" s="345"/>
      <c r="AJ12" s="347" t="str">
        <f t="shared" si="2"/>
        <v/>
      </c>
      <c r="AK12" s="348"/>
      <c r="AL12" s="348"/>
      <c r="AM12" s="387"/>
      <c r="AN12" s="343"/>
      <c r="AO12" s="344"/>
      <c r="AP12" s="344"/>
      <c r="AQ12" s="345"/>
      <c r="AR12" s="347" t="str">
        <f t="shared" si="1"/>
        <v/>
      </c>
      <c r="AS12" s="348"/>
      <c r="AT12" s="348"/>
      <c r="AU12" s="348"/>
      <c r="AV12" s="348"/>
      <c r="AW12" s="178"/>
      <c r="AX12" s="180"/>
    </row>
    <row r="13" spans="2:50" ht="25.5" customHeight="1" x14ac:dyDescent="0.2">
      <c r="B13" s="383"/>
      <c r="C13" s="354"/>
      <c r="D13" s="368"/>
      <c r="E13" s="369"/>
      <c r="F13" s="369"/>
      <c r="G13" s="369"/>
      <c r="H13" s="369"/>
      <c r="I13" s="369"/>
      <c r="J13" s="369"/>
      <c r="K13" s="369"/>
      <c r="L13" s="369"/>
      <c r="M13" s="369"/>
      <c r="N13" s="369"/>
      <c r="O13" s="369"/>
      <c r="P13" s="369"/>
      <c r="Q13" s="370"/>
      <c r="R13" s="352"/>
      <c r="S13" s="354"/>
      <c r="T13" s="352"/>
      <c r="U13" s="353"/>
      <c r="V13" s="353"/>
      <c r="W13" s="354"/>
      <c r="X13" s="352"/>
      <c r="Y13" s="353"/>
      <c r="Z13" s="353"/>
      <c r="AA13" s="354"/>
      <c r="AB13" s="352"/>
      <c r="AC13" s="353"/>
      <c r="AD13" s="354"/>
      <c r="AE13" s="343"/>
      <c r="AF13" s="344"/>
      <c r="AG13" s="344"/>
      <c r="AH13" s="344"/>
      <c r="AI13" s="345"/>
      <c r="AJ13" s="347" t="str">
        <f t="shared" si="0"/>
        <v/>
      </c>
      <c r="AK13" s="348"/>
      <c r="AL13" s="348"/>
      <c r="AM13" s="387"/>
      <c r="AN13" s="343"/>
      <c r="AO13" s="344"/>
      <c r="AP13" s="344"/>
      <c r="AQ13" s="345"/>
      <c r="AR13" s="347" t="str">
        <f t="shared" si="1"/>
        <v/>
      </c>
      <c r="AS13" s="348"/>
      <c r="AT13" s="348"/>
      <c r="AU13" s="348"/>
      <c r="AV13" s="348"/>
      <c r="AW13" s="178"/>
      <c r="AX13" s="181"/>
    </row>
    <row r="14" spans="2:50" ht="25.5" customHeight="1" x14ac:dyDescent="0.2">
      <c r="B14" s="383"/>
      <c r="C14" s="354"/>
      <c r="D14" s="368"/>
      <c r="E14" s="369"/>
      <c r="F14" s="369"/>
      <c r="G14" s="369"/>
      <c r="H14" s="369"/>
      <c r="I14" s="369"/>
      <c r="J14" s="369"/>
      <c r="K14" s="369"/>
      <c r="L14" s="369"/>
      <c r="M14" s="369"/>
      <c r="N14" s="369"/>
      <c r="O14" s="369"/>
      <c r="P14" s="369"/>
      <c r="Q14" s="370"/>
      <c r="R14" s="352"/>
      <c r="S14" s="354"/>
      <c r="T14" s="352"/>
      <c r="U14" s="353"/>
      <c r="V14" s="353"/>
      <c r="W14" s="354"/>
      <c r="X14" s="352"/>
      <c r="Y14" s="353"/>
      <c r="Z14" s="353"/>
      <c r="AA14" s="354"/>
      <c r="AB14" s="352"/>
      <c r="AC14" s="353"/>
      <c r="AD14" s="354"/>
      <c r="AE14" s="343"/>
      <c r="AF14" s="344"/>
      <c r="AG14" s="344"/>
      <c r="AH14" s="344"/>
      <c r="AI14" s="345"/>
      <c r="AJ14" s="347" t="str">
        <f t="shared" si="0"/>
        <v/>
      </c>
      <c r="AK14" s="348"/>
      <c r="AL14" s="348"/>
      <c r="AM14" s="387"/>
      <c r="AN14" s="343"/>
      <c r="AO14" s="344"/>
      <c r="AP14" s="344"/>
      <c r="AQ14" s="345"/>
      <c r="AR14" s="347" t="str">
        <f t="shared" si="1"/>
        <v/>
      </c>
      <c r="AS14" s="348"/>
      <c r="AT14" s="348"/>
      <c r="AU14" s="348"/>
      <c r="AV14" s="348"/>
      <c r="AW14" s="178"/>
      <c r="AX14" s="181"/>
    </row>
    <row r="15" spans="2:50" ht="25.5" customHeight="1" x14ac:dyDescent="0.2">
      <c r="B15" s="383"/>
      <c r="C15" s="354"/>
      <c r="D15" s="368"/>
      <c r="E15" s="369"/>
      <c r="F15" s="369"/>
      <c r="G15" s="369"/>
      <c r="H15" s="369"/>
      <c r="I15" s="369"/>
      <c r="J15" s="369"/>
      <c r="K15" s="369"/>
      <c r="L15" s="369"/>
      <c r="M15" s="369"/>
      <c r="N15" s="369"/>
      <c r="O15" s="369"/>
      <c r="P15" s="369"/>
      <c r="Q15" s="370"/>
      <c r="R15" s="352"/>
      <c r="S15" s="354"/>
      <c r="T15" s="352"/>
      <c r="U15" s="353"/>
      <c r="V15" s="353"/>
      <c r="W15" s="354"/>
      <c r="X15" s="352"/>
      <c r="Y15" s="353"/>
      <c r="Z15" s="353"/>
      <c r="AA15" s="354"/>
      <c r="AB15" s="352"/>
      <c r="AC15" s="353"/>
      <c r="AD15" s="354"/>
      <c r="AE15" s="343"/>
      <c r="AF15" s="344"/>
      <c r="AG15" s="344"/>
      <c r="AH15" s="344"/>
      <c r="AI15" s="345"/>
      <c r="AJ15" s="347" t="str">
        <f t="shared" si="0"/>
        <v/>
      </c>
      <c r="AK15" s="348"/>
      <c r="AL15" s="348"/>
      <c r="AM15" s="387"/>
      <c r="AN15" s="343"/>
      <c r="AO15" s="344"/>
      <c r="AP15" s="344"/>
      <c r="AQ15" s="345"/>
      <c r="AR15" s="347" t="str">
        <f t="shared" si="1"/>
        <v/>
      </c>
      <c r="AS15" s="348"/>
      <c r="AT15" s="348"/>
      <c r="AU15" s="348"/>
      <c r="AV15" s="348"/>
      <c r="AW15" s="178"/>
      <c r="AX15" s="181"/>
    </row>
    <row r="16" spans="2:50" ht="25.5" customHeight="1" x14ac:dyDescent="0.2">
      <c r="B16" s="383"/>
      <c r="C16" s="354"/>
      <c r="D16" s="368"/>
      <c r="E16" s="369"/>
      <c r="F16" s="369"/>
      <c r="G16" s="369"/>
      <c r="H16" s="369"/>
      <c r="I16" s="369"/>
      <c r="J16" s="369"/>
      <c r="K16" s="369"/>
      <c r="L16" s="369"/>
      <c r="M16" s="369"/>
      <c r="N16" s="369"/>
      <c r="O16" s="369"/>
      <c r="P16" s="369"/>
      <c r="Q16" s="370"/>
      <c r="R16" s="352"/>
      <c r="S16" s="354"/>
      <c r="T16" s="352"/>
      <c r="U16" s="353"/>
      <c r="V16" s="353"/>
      <c r="W16" s="354"/>
      <c r="X16" s="352"/>
      <c r="Y16" s="353"/>
      <c r="Z16" s="353"/>
      <c r="AA16" s="354"/>
      <c r="AB16" s="352"/>
      <c r="AC16" s="353"/>
      <c r="AD16" s="354"/>
      <c r="AE16" s="343"/>
      <c r="AF16" s="344"/>
      <c r="AG16" s="344"/>
      <c r="AH16" s="344"/>
      <c r="AI16" s="345"/>
      <c r="AJ16" s="347" t="str">
        <f t="shared" si="0"/>
        <v/>
      </c>
      <c r="AK16" s="348"/>
      <c r="AL16" s="348"/>
      <c r="AM16" s="387"/>
      <c r="AN16" s="343"/>
      <c r="AO16" s="344"/>
      <c r="AP16" s="344"/>
      <c r="AQ16" s="345"/>
      <c r="AR16" s="347" t="str">
        <f t="shared" si="1"/>
        <v/>
      </c>
      <c r="AS16" s="348"/>
      <c r="AT16" s="348"/>
      <c r="AU16" s="348"/>
      <c r="AV16" s="348"/>
      <c r="AW16" s="178"/>
      <c r="AX16" s="181"/>
    </row>
    <row r="17" spans="2:50" ht="25.5" customHeight="1" x14ac:dyDescent="0.2">
      <c r="B17" s="383"/>
      <c r="C17" s="354"/>
      <c r="D17" s="368"/>
      <c r="E17" s="369"/>
      <c r="F17" s="369"/>
      <c r="G17" s="369"/>
      <c r="H17" s="369"/>
      <c r="I17" s="369"/>
      <c r="J17" s="369"/>
      <c r="K17" s="369"/>
      <c r="L17" s="369"/>
      <c r="M17" s="369"/>
      <c r="N17" s="369"/>
      <c r="O17" s="369"/>
      <c r="P17" s="369"/>
      <c r="Q17" s="370"/>
      <c r="R17" s="352"/>
      <c r="S17" s="354"/>
      <c r="T17" s="352"/>
      <c r="U17" s="353"/>
      <c r="V17" s="353"/>
      <c r="W17" s="354"/>
      <c r="X17" s="352"/>
      <c r="Y17" s="353"/>
      <c r="Z17" s="353"/>
      <c r="AA17" s="354"/>
      <c r="AB17" s="352"/>
      <c r="AC17" s="353"/>
      <c r="AD17" s="354"/>
      <c r="AE17" s="343"/>
      <c r="AF17" s="344"/>
      <c r="AG17" s="344"/>
      <c r="AH17" s="344"/>
      <c r="AI17" s="345"/>
      <c r="AJ17" s="347" t="str">
        <f t="shared" si="0"/>
        <v/>
      </c>
      <c r="AK17" s="348"/>
      <c r="AL17" s="348"/>
      <c r="AM17" s="387"/>
      <c r="AN17" s="343"/>
      <c r="AO17" s="344"/>
      <c r="AP17" s="344"/>
      <c r="AQ17" s="345"/>
      <c r="AR17" s="347" t="str">
        <f t="shared" si="1"/>
        <v/>
      </c>
      <c r="AS17" s="348"/>
      <c r="AT17" s="348"/>
      <c r="AU17" s="348"/>
      <c r="AV17" s="348"/>
      <c r="AW17" s="178"/>
      <c r="AX17" s="181"/>
    </row>
    <row r="18" spans="2:50" ht="25.5" customHeight="1" thickBot="1" x14ac:dyDescent="0.25">
      <c r="B18" s="381"/>
      <c r="C18" s="382"/>
      <c r="D18" s="371"/>
      <c r="E18" s="372"/>
      <c r="F18" s="372"/>
      <c r="G18" s="372"/>
      <c r="H18" s="372"/>
      <c r="I18" s="372"/>
      <c r="J18" s="372"/>
      <c r="K18" s="372"/>
      <c r="L18" s="372"/>
      <c r="M18" s="372"/>
      <c r="N18" s="372"/>
      <c r="O18" s="372"/>
      <c r="P18" s="372"/>
      <c r="Q18" s="373"/>
      <c r="R18" s="416"/>
      <c r="S18" s="382"/>
      <c r="T18" s="355"/>
      <c r="U18" s="356"/>
      <c r="V18" s="356"/>
      <c r="W18" s="357"/>
      <c r="X18" s="355"/>
      <c r="Y18" s="356"/>
      <c r="Z18" s="356"/>
      <c r="AA18" s="357"/>
      <c r="AB18" s="416"/>
      <c r="AC18" s="417"/>
      <c r="AD18" s="382"/>
      <c r="AE18" s="349"/>
      <c r="AF18" s="350"/>
      <c r="AG18" s="350"/>
      <c r="AH18" s="350"/>
      <c r="AI18" s="351"/>
      <c r="AJ18" s="426" t="str">
        <f t="shared" si="0"/>
        <v/>
      </c>
      <c r="AK18" s="427"/>
      <c r="AL18" s="427"/>
      <c r="AM18" s="438"/>
      <c r="AN18" s="388"/>
      <c r="AO18" s="389"/>
      <c r="AP18" s="389"/>
      <c r="AQ18" s="390"/>
      <c r="AR18" s="426" t="str">
        <f t="shared" si="1"/>
        <v/>
      </c>
      <c r="AS18" s="427"/>
      <c r="AT18" s="427"/>
      <c r="AU18" s="427"/>
      <c r="AV18" s="427"/>
      <c r="AW18" s="178"/>
      <c r="AX18" s="182"/>
    </row>
    <row r="19" spans="2:50" ht="21" customHeight="1" thickTop="1" thickBot="1" x14ac:dyDescent="0.25">
      <c r="AI19" s="19" t="s">
        <v>73</v>
      </c>
      <c r="AJ19" s="405" t="str">
        <f>IF(SUM(AJ9:AM18)=0,"",SUM(AJ9:AM18))</f>
        <v/>
      </c>
      <c r="AK19" s="406"/>
      <c r="AL19" s="406"/>
      <c r="AM19" s="406"/>
      <c r="AN19" s="405" t="str">
        <f>IF(SUM(AN9:AQ18)=0,"",SUM(AN9:AQ18))</f>
        <v/>
      </c>
      <c r="AO19" s="406"/>
      <c r="AP19" s="406"/>
      <c r="AQ19" s="406"/>
      <c r="AR19" s="428" t="str">
        <f>IF(SUM(AR9:AV18)=0,"",SUM(AR9:AV18))</f>
        <v/>
      </c>
      <c r="AS19" s="429"/>
      <c r="AT19" s="429"/>
      <c r="AU19" s="429"/>
      <c r="AV19" s="429"/>
      <c r="AW19" s="174"/>
      <c r="AX19" s="164">
        <f>SUM(AX9:AX18)</f>
        <v>0</v>
      </c>
    </row>
    <row r="20" spans="2:50" ht="14.25" customHeight="1" thickTop="1" thickBot="1" x14ac:dyDescent="0.25">
      <c r="B20" s="102" t="s">
        <v>77</v>
      </c>
      <c r="C20" s="18"/>
      <c r="D20" s="18"/>
      <c r="E20" s="18"/>
      <c r="F20" s="18"/>
      <c r="G20" s="18"/>
      <c r="H20" s="18"/>
      <c r="I20" s="18"/>
    </row>
    <row r="21" spans="2:50" s="1" customFormat="1" ht="30.75" customHeight="1" thickTop="1" thickBot="1" x14ac:dyDescent="0.25">
      <c r="B21" s="253" t="s">
        <v>64</v>
      </c>
      <c r="C21" s="254"/>
      <c r="D21" s="346" t="s">
        <v>25</v>
      </c>
      <c r="E21" s="270"/>
      <c r="F21" s="270"/>
      <c r="G21" s="270"/>
      <c r="H21" s="270"/>
      <c r="I21" s="270"/>
      <c r="J21" s="270"/>
      <c r="K21" s="270"/>
      <c r="L21" s="270"/>
      <c r="M21" s="254"/>
      <c r="N21" s="346" t="s">
        <v>42</v>
      </c>
      <c r="O21" s="270"/>
      <c r="P21" s="270"/>
      <c r="Q21" s="270"/>
      <c r="R21" s="270"/>
      <c r="S21" s="270"/>
      <c r="T21" s="270"/>
      <c r="U21" s="254"/>
      <c r="V21" s="346" t="s">
        <v>14</v>
      </c>
      <c r="W21" s="270"/>
      <c r="X21" s="254"/>
      <c r="Y21" s="346" t="s">
        <v>26</v>
      </c>
      <c r="Z21" s="270"/>
      <c r="AA21" s="270"/>
      <c r="AB21" s="254"/>
      <c r="AC21" s="346" t="s">
        <v>44</v>
      </c>
      <c r="AD21" s="270"/>
      <c r="AE21" s="270"/>
      <c r="AF21" s="270"/>
      <c r="AG21" s="254"/>
      <c r="AH21" s="346" t="s">
        <v>24</v>
      </c>
      <c r="AI21" s="254"/>
      <c r="AJ21" s="346" t="s">
        <v>16</v>
      </c>
      <c r="AK21" s="270"/>
      <c r="AL21" s="270"/>
      <c r="AM21" s="254"/>
      <c r="AN21" s="346" t="s">
        <v>66</v>
      </c>
      <c r="AO21" s="270"/>
      <c r="AP21" s="270"/>
      <c r="AQ21" s="254"/>
      <c r="AR21" s="346" t="s">
        <v>17</v>
      </c>
      <c r="AS21" s="270"/>
      <c r="AT21" s="270"/>
      <c r="AU21" s="270"/>
      <c r="AV21" s="270"/>
      <c r="AW21" s="173"/>
      <c r="AX21" s="170" t="s">
        <v>158</v>
      </c>
    </row>
    <row r="22" spans="2:50" ht="24.75" customHeight="1" thickTop="1" x14ac:dyDescent="0.2">
      <c r="B22" s="379"/>
      <c r="C22" s="380"/>
      <c r="D22" s="374"/>
      <c r="E22" s="375"/>
      <c r="F22" s="375"/>
      <c r="G22" s="375"/>
      <c r="H22" s="375"/>
      <c r="I22" s="375"/>
      <c r="J22" s="375"/>
      <c r="K22" s="375"/>
      <c r="L22" s="375"/>
      <c r="M22" s="376"/>
      <c r="N22" s="374"/>
      <c r="O22" s="375"/>
      <c r="P22" s="375"/>
      <c r="Q22" s="375"/>
      <c r="R22" s="375"/>
      <c r="S22" s="375"/>
      <c r="T22" s="375"/>
      <c r="U22" s="376"/>
      <c r="V22" s="385"/>
      <c r="W22" s="386"/>
      <c r="X22" s="380"/>
      <c r="Y22" s="358"/>
      <c r="Z22" s="359"/>
      <c r="AA22" s="359"/>
      <c r="AB22" s="360"/>
      <c r="AC22" s="421"/>
      <c r="AD22" s="422"/>
      <c r="AE22" s="422"/>
      <c r="AF22" s="422"/>
      <c r="AG22" s="423"/>
      <c r="AH22" s="424"/>
      <c r="AI22" s="425"/>
      <c r="AJ22" s="397" t="str">
        <f>IF(SUM(AC22)=0,"",(AC22*AH22))</f>
        <v/>
      </c>
      <c r="AK22" s="398"/>
      <c r="AL22" s="398"/>
      <c r="AM22" s="399"/>
      <c r="AN22" s="400"/>
      <c r="AO22" s="401"/>
      <c r="AP22" s="401"/>
      <c r="AQ22" s="402"/>
      <c r="AR22" s="337" t="str">
        <f t="shared" ref="AR22:AR31" si="3">IF(SUM(AJ22:AN22)=0,"",SUM(AJ22:AN22))</f>
        <v/>
      </c>
      <c r="AS22" s="338"/>
      <c r="AT22" s="338"/>
      <c r="AU22" s="338"/>
      <c r="AV22" s="338"/>
      <c r="AW22" s="175"/>
      <c r="AX22" s="176"/>
    </row>
    <row r="23" spans="2:50" ht="24.75" customHeight="1" x14ac:dyDescent="0.2">
      <c r="B23" s="367"/>
      <c r="C23" s="336"/>
      <c r="D23" s="368"/>
      <c r="E23" s="369"/>
      <c r="F23" s="369"/>
      <c r="G23" s="369"/>
      <c r="H23" s="369"/>
      <c r="I23" s="369"/>
      <c r="J23" s="369"/>
      <c r="K23" s="369"/>
      <c r="L23" s="369"/>
      <c r="M23" s="370"/>
      <c r="N23" s="368"/>
      <c r="O23" s="369"/>
      <c r="P23" s="369"/>
      <c r="Q23" s="369"/>
      <c r="R23" s="369"/>
      <c r="S23" s="369"/>
      <c r="T23" s="369"/>
      <c r="U23" s="370"/>
      <c r="V23" s="352"/>
      <c r="W23" s="353"/>
      <c r="X23" s="354"/>
      <c r="Y23" s="331"/>
      <c r="Z23" s="331"/>
      <c r="AA23" s="331"/>
      <c r="AB23" s="331"/>
      <c r="AC23" s="332"/>
      <c r="AD23" s="333"/>
      <c r="AE23" s="333"/>
      <c r="AF23" s="333"/>
      <c r="AG23" s="334"/>
      <c r="AH23" s="335"/>
      <c r="AI23" s="336"/>
      <c r="AJ23" s="337" t="str">
        <f t="shared" ref="AJ23:AJ31" si="4">IF(SUM(AC23)=0,"",(AC23*AH23))</f>
        <v/>
      </c>
      <c r="AK23" s="338"/>
      <c r="AL23" s="338"/>
      <c r="AM23" s="339"/>
      <c r="AN23" s="340"/>
      <c r="AO23" s="341"/>
      <c r="AP23" s="341"/>
      <c r="AQ23" s="342"/>
      <c r="AR23" s="337" t="str">
        <f t="shared" si="3"/>
        <v/>
      </c>
      <c r="AS23" s="338"/>
      <c r="AT23" s="338"/>
      <c r="AU23" s="338"/>
      <c r="AV23" s="338"/>
      <c r="AW23" s="175"/>
      <c r="AX23" s="171"/>
    </row>
    <row r="24" spans="2:50" ht="24.75" customHeight="1" x14ac:dyDescent="0.2">
      <c r="B24" s="367"/>
      <c r="C24" s="336"/>
      <c r="D24" s="368"/>
      <c r="E24" s="369"/>
      <c r="F24" s="369"/>
      <c r="G24" s="369"/>
      <c r="H24" s="369"/>
      <c r="I24" s="369"/>
      <c r="J24" s="369"/>
      <c r="K24" s="369"/>
      <c r="L24" s="369"/>
      <c r="M24" s="370"/>
      <c r="N24" s="368"/>
      <c r="O24" s="369"/>
      <c r="P24" s="369"/>
      <c r="Q24" s="369"/>
      <c r="R24" s="369"/>
      <c r="S24" s="369"/>
      <c r="T24" s="369"/>
      <c r="U24" s="370"/>
      <c r="V24" s="352"/>
      <c r="W24" s="353"/>
      <c r="X24" s="354"/>
      <c r="Y24" s="331"/>
      <c r="Z24" s="331"/>
      <c r="AA24" s="331"/>
      <c r="AB24" s="331"/>
      <c r="AC24" s="332"/>
      <c r="AD24" s="333"/>
      <c r="AE24" s="333"/>
      <c r="AF24" s="333"/>
      <c r="AG24" s="334"/>
      <c r="AH24" s="335"/>
      <c r="AI24" s="336"/>
      <c r="AJ24" s="337" t="str">
        <f t="shared" si="4"/>
        <v/>
      </c>
      <c r="AK24" s="338"/>
      <c r="AL24" s="338"/>
      <c r="AM24" s="339"/>
      <c r="AN24" s="340"/>
      <c r="AO24" s="341"/>
      <c r="AP24" s="341"/>
      <c r="AQ24" s="342"/>
      <c r="AR24" s="337" t="str">
        <f t="shared" si="3"/>
        <v/>
      </c>
      <c r="AS24" s="338"/>
      <c r="AT24" s="338"/>
      <c r="AU24" s="338"/>
      <c r="AV24" s="338"/>
      <c r="AW24" s="175"/>
      <c r="AX24" s="171"/>
    </row>
    <row r="25" spans="2:50" ht="24.75" customHeight="1" x14ac:dyDescent="0.2">
      <c r="B25" s="367"/>
      <c r="C25" s="336"/>
      <c r="D25" s="368"/>
      <c r="E25" s="369"/>
      <c r="F25" s="369"/>
      <c r="G25" s="369"/>
      <c r="H25" s="369"/>
      <c r="I25" s="369"/>
      <c r="J25" s="369"/>
      <c r="K25" s="369"/>
      <c r="L25" s="369"/>
      <c r="M25" s="370"/>
      <c r="N25" s="368"/>
      <c r="O25" s="369"/>
      <c r="P25" s="369"/>
      <c r="Q25" s="369"/>
      <c r="R25" s="369"/>
      <c r="S25" s="369"/>
      <c r="T25" s="369"/>
      <c r="U25" s="370"/>
      <c r="V25" s="352"/>
      <c r="W25" s="353"/>
      <c r="X25" s="354"/>
      <c r="Y25" s="331"/>
      <c r="Z25" s="331"/>
      <c r="AA25" s="331"/>
      <c r="AB25" s="331"/>
      <c r="AC25" s="332"/>
      <c r="AD25" s="333"/>
      <c r="AE25" s="333"/>
      <c r="AF25" s="333"/>
      <c r="AG25" s="334"/>
      <c r="AH25" s="335"/>
      <c r="AI25" s="336"/>
      <c r="AJ25" s="337" t="str">
        <f t="shared" ref="AJ25:AJ26" si="5">IF(SUM(AC25)=0,"",(AC25*AH25))</f>
        <v/>
      </c>
      <c r="AK25" s="338"/>
      <c r="AL25" s="338"/>
      <c r="AM25" s="339"/>
      <c r="AN25" s="340"/>
      <c r="AO25" s="341"/>
      <c r="AP25" s="341"/>
      <c r="AQ25" s="342"/>
      <c r="AR25" s="337" t="str">
        <f t="shared" si="3"/>
        <v/>
      </c>
      <c r="AS25" s="338"/>
      <c r="AT25" s="338"/>
      <c r="AU25" s="338"/>
      <c r="AV25" s="338"/>
      <c r="AW25" s="175"/>
      <c r="AX25" s="171"/>
    </row>
    <row r="26" spans="2:50" ht="24.75" customHeight="1" x14ac:dyDescent="0.2">
      <c r="B26" s="367"/>
      <c r="C26" s="336"/>
      <c r="D26" s="368"/>
      <c r="E26" s="369"/>
      <c r="F26" s="369"/>
      <c r="G26" s="369"/>
      <c r="H26" s="369"/>
      <c r="I26" s="369"/>
      <c r="J26" s="369"/>
      <c r="K26" s="369"/>
      <c r="L26" s="369"/>
      <c r="M26" s="370"/>
      <c r="N26" s="368"/>
      <c r="O26" s="369"/>
      <c r="P26" s="369"/>
      <c r="Q26" s="369"/>
      <c r="R26" s="369"/>
      <c r="S26" s="369"/>
      <c r="T26" s="369"/>
      <c r="U26" s="370"/>
      <c r="V26" s="352"/>
      <c r="W26" s="353"/>
      <c r="X26" s="354"/>
      <c r="Y26" s="331"/>
      <c r="Z26" s="331"/>
      <c r="AA26" s="331"/>
      <c r="AB26" s="331"/>
      <c r="AC26" s="332"/>
      <c r="AD26" s="333"/>
      <c r="AE26" s="333"/>
      <c r="AF26" s="333"/>
      <c r="AG26" s="334"/>
      <c r="AH26" s="335"/>
      <c r="AI26" s="336"/>
      <c r="AJ26" s="337" t="str">
        <f t="shared" si="5"/>
        <v/>
      </c>
      <c r="AK26" s="338"/>
      <c r="AL26" s="338"/>
      <c r="AM26" s="339"/>
      <c r="AN26" s="340"/>
      <c r="AO26" s="341"/>
      <c r="AP26" s="341"/>
      <c r="AQ26" s="342"/>
      <c r="AR26" s="337" t="str">
        <f t="shared" si="3"/>
        <v/>
      </c>
      <c r="AS26" s="338"/>
      <c r="AT26" s="338"/>
      <c r="AU26" s="338"/>
      <c r="AV26" s="338"/>
      <c r="AW26" s="175"/>
      <c r="AX26" s="171"/>
    </row>
    <row r="27" spans="2:50" ht="24.75" customHeight="1" x14ac:dyDescent="0.2">
      <c r="B27" s="367"/>
      <c r="C27" s="336"/>
      <c r="D27" s="368"/>
      <c r="E27" s="369"/>
      <c r="F27" s="369"/>
      <c r="G27" s="369"/>
      <c r="H27" s="369"/>
      <c r="I27" s="369"/>
      <c r="J27" s="369"/>
      <c r="K27" s="369"/>
      <c r="L27" s="369"/>
      <c r="M27" s="370"/>
      <c r="N27" s="368"/>
      <c r="O27" s="369"/>
      <c r="P27" s="369"/>
      <c r="Q27" s="369"/>
      <c r="R27" s="369"/>
      <c r="S27" s="369"/>
      <c r="T27" s="369"/>
      <c r="U27" s="370"/>
      <c r="V27" s="352"/>
      <c r="W27" s="353"/>
      <c r="X27" s="354"/>
      <c r="Y27" s="331"/>
      <c r="Z27" s="331"/>
      <c r="AA27" s="331"/>
      <c r="AB27" s="331"/>
      <c r="AC27" s="332"/>
      <c r="AD27" s="333"/>
      <c r="AE27" s="333"/>
      <c r="AF27" s="333"/>
      <c r="AG27" s="334"/>
      <c r="AH27" s="335"/>
      <c r="AI27" s="336"/>
      <c r="AJ27" s="337" t="str">
        <f t="shared" si="4"/>
        <v/>
      </c>
      <c r="AK27" s="338"/>
      <c r="AL27" s="338"/>
      <c r="AM27" s="339"/>
      <c r="AN27" s="340"/>
      <c r="AO27" s="341"/>
      <c r="AP27" s="341"/>
      <c r="AQ27" s="342"/>
      <c r="AR27" s="337" t="str">
        <f t="shared" si="3"/>
        <v/>
      </c>
      <c r="AS27" s="338"/>
      <c r="AT27" s="338"/>
      <c r="AU27" s="338"/>
      <c r="AV27" s="338"/>
      <c r="AW27" s="175"/>
      <c r="AX27" s="171"/>
    </row>
    <row r="28" spans="2:50" ht="24.75" customHeight="1" x14ac:dyDescent="0.2">
      <c r="B28" s="367"/>
      <c r="C28" s="336"/>
      <c r="D28" s="368"/>
      <c r="E28" s="369"/>
      <c r="F28" s="369"/>
      <c r="G28" s="369"/>
      <c r="H28" s="369"/>
      <c r="I28" s="369"/>
      <c r="J28" s="369"/>
      <c r="K28" s="369"/>
      <c r="L28" s="369"/>
      <c r="M28" s="370"/>
      <c r="N28" s="368"/>
      <c r="O28" s="369"/>
      <c r="P28" s="369"/>
      <c r="Q28" s="369"/>
      <c r="R28" s="369"/>
      <c r="S28" s="369"/>
      <c r="T28" s="369"/>
      <c r="U28" s="370"/>
      <c r="V28" s="352"/>
      <c r="W28" s="353"/>
      <c r="X28" s="354"/>
      <c r="Y28" s="331"/>
      <c r="Z28" s="331"/>
      <c r="AA28" s="331"/>
      <c r="AB28" s="331"/>
      <c r="AC28" s="332"/>
      <c r="AD28" s="333"/>
      <c r="AE28" s="333"/>
      <c r="AF28" s="333"/>
      <c r="AG28" s="334"/>
      <c r="AH28" s="335"/>
      <c r="AI28" s="336"/>
      <c r="AJ28" s="337" t="str">
        <f t="shared" si="4"/>
        <v/>
      </c>
      <c r="AK28" s="338"/>
      <c r="AL28" s="338"/>
      <c r="AM28" s="339"/>
      <c r="AN28" s="340"/>
      <c r="AO28" s="341"/>
      <c r="AP28" s="341"/>
      <c r="AQ28" s="342"/>
      <c r="AR28" s="337" t="str">
        <f t="shared" si="3"/>
        <v/>
      </c>
      <c r="AS28" s="338"/>
      <c r="AT28" s="338"/>
      <c r="AU28" s="338"/>
      <c r="AV28" s="338"/>
      <c r="AW28" s="175"/>
      <c r="AX28" s="171"/>
    </row>
    <row r="29" spans="2:50" ht="24.75" customHeight="1" x14ac:dyDescent="0.2">
      <c r="B29" s="367"/>
      <c r="C29" s="336"/>
      <c r="D29" s="368"/>
      <c r="E29" s="369"/>
      <c r="F29" s="369"/>
      <c r="G29" s="369"/>
      <c r="H29" s="369"/>
      <c r="I29" s="369"/>
      <c r="J29" s="369"/>
      <c r="K29" s="369"/>
      <c r="L29" s="369"/>
      <c r="M29" s="370"/>
      <c r="N29" s="368"/>
      <c r="O29" s="369"/>
      <c r="P29" s="369"/>
      <c r="Q29" s="369"/>
      <c r="R29" s="369"/>
      <c r="S29" s="369"/>
      <c r="T29" s="369"/>
      <c r="U29" s="370"/>
      <c r="V29" s="352"/>
      <c r="W29" s="353"/>
      <c r="X29" s="354"/>
      <c r="Y29" s="331"/>
      <c r="Z29" s="331"/>
      <c r="AA29" s="331"/>
      <c r="AB29" s="331"/>
      <c r="AC29" s="332"/>
      <c r="AD29" s="333"/>
      <c r="AE29" s="333"/>
      <c r="AF29" s="333"/>
      <c r="AG29" s="334"/>
      <c r="AH29" s="335"/>
      <c r="AI29" s="336"/>
      <c r="AJ29" s="337" t="str">
        <f t="shared" si="4"/>
        <v/>
      </c>
      <c r="AK29" s="338"/>
      <c r="AL29" s="338"/>
      <c r="AM29" s="339"/>
      <c r="AN29" s="340"/>
      <c r="AO29" s="341"/>
      <c r="AP29" s="341"/>
      <c r="AQ29" s="342"/>
      <c r="AR29" s="337" t="str">
        <f t="shared" si="3"/>
        <v/>
      </c>
      <c r="AS29" s="338"/>
      <c r="AT29" s="338"/>
      <c r="AU29" s="338"/>
      <c r="AV29" s="338"/>
      <c r="AW29" s="175"/>
      <c r="AX29" s="171"/>
    </row>
    <row r="30" spans="2:50" ht="24.75" customHeight="1" x14ac:dyDescent="0.2">
      <c r="B30" s="367"/>
      <c r="C30" s="336"/>
      <c r="D30" s="368"/>
      <c r="E30" s="369"/>
      <c r="F30" s="369"/>
      <c r="G30" s="369"/>
      <c r="H30" s="369"/>
      <c r="I30" s="369"/>
      <c r="J30" s="369"/>
      <c r="K30" s="369"/>
      <c r="L30" s="369"/>
      <c r="M30" s="370"/>
      <c r="N30" s="368"/>
      <c r="O30" s="369"/>
      <c r="P30" s="369"/>
      <c r="Q30" s="369"/>
      <c r="R30" s="369"/>
      <c r="S30" s="369"/>
      <c r="T30" s="369"/>
      <c r="U30" s="370"/>
      <c r="V30" s="352"/>
      <c r="W30" s="353"/>
      <c r="X30" s="354"/>
      <c r="Y30" s="331"/>
      <c r="Z30" s="331"/>
      <c r="AA30" s="331"/>
      <c r="AB30" s="331"/>
      <c r="AC30" s="332"/>
      <c r="AD30" s="333"/>
      <c r="AE30" s="333"/>
      <c r="AF30" s="333"/>
      <c r="AG30" s="334"/>
      <c r="AH30" s="335"/>
      <c r="AI30" s="336"/>
      <c r="AJ30" s="337" t="str">
        <f t="shared" si="4"/>
        <v/>
      </c>
      <c r="AK30" s="338"/>
      <c r="AL30" s="338"/>
      <c r="AM30" s="339"/>
      <c r="AN30" s="340"/>
      <c r="AO30" s="341"/>
      <c r="AP30" s="341"/>
      <c r="AQ30" s="342"/>
      <c r="AR30" s="337" t="str">
        <f t="shared" si="3"/>
        <v/>
      </c>
      <c r="AS30" s="338"/>
      <c r="AT30" s="338"/>
      <c r="AU30" s="338"/>
      <c r="AV30" s="338"/>
      <c r="AW30" s="175"/>
      <c r="AX30" s="171"/>
    </row>
    <row r="31" spans="2:50" ht="24.75" customHeight="1" thickBot="1" x14ac:dyDescent="0.25">
      <c r="B31" s="377"/>
      <c r="C31" s="378"/>
      <c r="D31" s="371"/>
      <c r="E31" s="372"/>
      <c r="F31" s="372"/>
      <c r="G31" s="372"/>
      <c r="H31" s="372"/>
      <c r="I31" s="372"/>
      <c r="J31" s="372"/>
      <c r="K31" s="372"/>
      <c r="L31" s="372"/>
      <c r="M31" s="373"/>
      <c r="N31" s="371"/>
      <c r="O31" s="372"/>
      <c r="P31" s="372"/>
      <c r="Q31" s="372"/>
      <c r="R31" s="372"/>
      <c r="S31" s="372"/>
      <c r="T31" s="372"/>
      <c r="U31" s="373"/>
      <c r="V31" s="416"/>
      <c r="W31" s="417"/>
      <c r="X31" s="382"/>
      <c r="Y31" s="355"/>
      <c r="Z31" s="356"/>
      <c r="AA31" s="356"/>
      <c r="AB31" s="357"/>
      <c r="AC31" s="418"/>
      <c r="AD31" s="419"/>
      <c r="AE31" s="419"/>
      <c r="AF31" s="419"/>
      <c r="AG31" s="420"/>
      <c r="AH31" s="415"/>
      <c r="AI31" s="378"/>
      <c r="AJ31" s="407" t="str">
        <f t="shared" si="4"/>
        <v/>
      </c>
      <c r="AK31" s="408"/>
      <c r="AL31" s="408"/>
      <c r="AM31" s="411"/>
      <c r="AN31" s="412"/>
      <c r="AO31" s="413"/>
      <c r="AP31" s="413"/>
      <c r="AQ31" s="414"/>
      <c r="AR31" s="407" t="str">
        <f t="shared" si="3"/>
        <v/>
      </c>
      <c r="AS31" s="408"/>
      <c r="AT31" s="408"/>
      <c r="AU31" s="408"/>
      <c r="AV31" s="408"/>
      <c r="AW31" s="175"/>
      <c r="AX31" s="172"/>
    </row>
    <row r="32" spans="2:50" ht="24.75" customHeight="1" thickTop="1" thickBot="1" x14ac:dyDescent="0.25">
      <c r="AI32" s="19" t="s">
        <v>79</v>
      </c>
      <c r="AJ32" s="409" t="str">
        <f>IF(SUM(AJ22:AM31)=0,"",SUM(AJ22:AM31))</f>
        <v/>
      </c>
      <c r="AK32" s="410"/>
      <c r="AL32" s="410"/>
      <c r="AM32" s="410"/>
      <c r="AN32" s="409" t="str">
        <f>IF(SUM(AN22:AQ31)=0,"",SUM(AN22:AQ31))</f>
        <v/>
      </c>
      <c r="AO32" s="410"/>
      <c r="AP32" s="410"/>
      <c r="AQ32" s="410"/>
      <c r="AR32" s="403" t="str">
        <f>IF(SUM(AR22:AV31)=0,"",SUM(AR22:AV31))</f>
        <v/>
      </c>
      <c r="AS32" s="404"/>
      <c r="AT32" s="404"/>
      <c r="AU32" s="404"/>
      <c r="AV32" s="404"/>
      <c r="AW32" s="175"/>
      <c r="AX32" s="155">
        <f>SUM(AX22:AX31)</f>
        <v>0</v>
      </c>
    </row>
    <row r="33" spans="2:54" ht="2.25" customHeight="1" thickTop="1" thickBot="1" x14ac:dyDescent="0.25">
      <c r="AI33" s="19"/>
      <c r="AJ33" s="163"/>
      <c r="AK33" s="186"/>
      <c r="AL33" s="186"/>
      <c r="AM33" s="186"/>
      <c r="AN33" s="163"/>
      <c r="AO33" s="186"/>
      <c r="AP33" s="186"/>
      <c r="AQ33" s="186"/>
      <c r="AR33" s="163"/>
      <c r="AS33" s="163"/>
      <c r="AT33" s="163"/>
      <c r="AU33" s="163"/>
      <c r="AV33" s="163"/>
      <c r="AW33" s="169"/>
      <c r="AX33" s="163"/>
    </row>
    <row r="34" spans="2:54" ht="17.25" customHeight="1" thickTop="1" thickBot="1" x14ac:dyDescent="0.25"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88" t="s">
        <v>163</v>
      </c>
      <c r="AJ34" s="362" t="str">
        <f>IF(SUM(AJ19,AJ32)=0,"",SUM(AJ19,AJ32))</f>
        <v/>
      </c>
      <c r="AK34" s="363"/>
      <c r="AL34" s="363"/>
      <c r="AM34" s="364"/>
      <c r="AN34" s="362" t="str">
        <f>IF(SUM(AN19,AN32)=0,"",SUM(AN19,AN32))</f>
        <v/>
      </c>
      <c r="AO34" s="363"/>
      <c r="AP34" s="363"/>
      <c r="AQ34" s="364"/>
      <c r="AR34" s="362" t="str">
        <f>IF(SUM(AR19,AR32)=0,"",SUM(AR19,AR32))</f>
        <v/>
      </c>
      <c r="AS34" s="363"/>
      <c r="AT34" s="363"/>
      <c r="AU34" s="363"/>
      <c r="AV34" s="364"/>
      <c r="AW34" s="212"/>
      <c r="AX34" s="213">
        <f>AX19+AX32</f>
        <v>0</v>
      </c>
      <c r="AY34" s="177"/>
      <c r="AZ34" s="169"/>
      <c r="BA34" s="169"/>
      <c r="BB34" s="169"/>
    </row>
    <row r="35" spans="2:54" ht="14.25" customHeight="1" thickTop="1" x14ac:dyDescent="0.2">
      <c r="B35" s="21" t="s">
        <v>71</v>
      </c>
      <c r="AI35" s="19"/>
      <c r="AJ35" s="169"/>
      <c r="AK35" s="185"/>
      <c r="AL35" s="185"/>
      <c r="AM35" s="185"/>
      <c r="AN35" s="169"/>
      <c r="AO35" s="185"/>
      <c r="AP35" s="185"/>
      <c r="AQ35" s="185"/>
      <c r="AR35" s="169"/>
      <c r="AS35" s="169"/>
      <c r="AT35" s="169"/>
      <c r="AU35" s="169"/>
      <c r="AV35" s="169"/>
      <c r="AW35" s="169"/>
      <c r="AX35" s="169"/>
    </row>
    <row r="36" spans="2:54" ht="12" customHeight="1" x14ac:dyDescent="0.2">
      <c r="B36" s="25" t="s">
        <v>43</v>
      </c>
      <c r="L36" s="9"/>
      <c r="M36" s="9"/>
      <c r="N36" s="9"/>
      <c r="O36" s="9"/>
    </row>
    <row r="37" spans="2:54" ht="24" customHeight="1" x14ac:dyDescent="0.2">
      <c r="B37" s="361" t="s">
        <v>159</v>
      </c>
      <c r="C37" s="361"/>
      <c r="D37" s="361"/>
      <c r="E37" s="361"/>
      <c r="F37" s="361"/>
      <c r="G37" s="361"/>
      <c r="H37" s="361"/>
      <c r="I37" s="361"/>
      <c r="J37" s="361"/>
      <c r="K37" s="361"/>
      <c r="L37" s="361"/>
      <c r="M37" s="361"/>
      <c r="N37" s="361"/>
      <c r="O37" s="361"/>
      <c r="P37" s="361"/>
      <c r="Q37" s="361"/>
      <c r="R37" s="361"/>
      <c r="S37" s="361"/>
      <c r="T37" s="361"/>
      <c r="U37" s="361"/>
      <c r="V37" s="361"/>
      <c r="W37" s="361"/>
      <c r="X37" s="361"/>
      <c r="Y37" s="361"/>
      <c r="Z37" s="361"/>
      <c r="AA37" s="361"/>
      <c r="AB37" s="361"/>
      <c r="AC37" s="361"/>
      <c r="AD37" s="361"/>
      <c r="AE37" s="361"/>
      <c r="AF37" s="361"/>
      <c r="AG37" s="361"/>
      <c r="AH37" s="361"/>
      <c r="AI37" s="361"/>
      <c r="AJ37" s="361"/>
      <c r="AK37" s="361"/>
      <c r="AL37" s="361"/>
      <c r="AM37" s="361"/>
      <c r="AN37" s="361"/>
      <c r="AO37" s="361"/>
      <c r="AP37" s="361"/>
      <c r="AQ37" s="361"/>
      <c r="AR37" s="361"/>
      <c r="AS37" s="361"/>
      <c r="AT37" s="361"/>
      <c r="AU37" s="361"/>
      <c r="AV37" s="361"/>
      <c r="AW37" s="361"/>
      <c r="AX37" s="361"/>
    </row>
    <row r="38" spans="2:54" ht="6.75" customHeight="1" x14ac:dyDescent="0.2"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69"/>
      <c r="AK38" s="169"/>
      <c r="AL38" s="169"/>
      <c r="AM38" s="169"/>
      <c r="AN38" s="169"/>
      <c r="AO38" s="169"/>
      <c r="AP38" s="169"/>
      <c r="AQ38" s="169"/>
      <c r="AR38" s="169"/>
      <c r="AS38" s="169"/>
      <c r="AT38" s="169"/>
      <c r="AU38" s="169"/>
      <c r="AV38" s="169"/>
      <c r="AW38" s="169"/>
    </row>
  </sheetData>
  <mergeCells count="235">
    <mergeCell ref="B37:AX37"/>
    <mergeCell ref="AH31:AI31"/>
    <mergeCell ref="AJ31:AM31"/>
    <mergeCell ref="AN31:AQ31"/>
    <mergeCell ref="AR31:AV31"/>
    <mergeCell ref="AJ32:AM32"/>
    <mergeCell ref="AN32:AQ32"/>
    <mergeCell ref="AR32:AV32"/>
    <mergeCell ref="B31:C31"/>
    <mergeCell ref="D31:M31"/>
    <mergeCell ref="N31:U31"/>
    <mergeCell ref="V31:X31"/>
    <mergeCell ref="Y31:AB31"/>
    <mergeCell ref="AC31:AG31"/>
    <mergeCell ref="AJ34:AM34"/>
    <mergeCell ref="AN34:AQ34"/>
    <mergeCell ref="AR34:AV34"/>
    <mergeCell ref="AR29:AV29"/>
    <mergeCell ref="B30:C30"/>
    <mergeCell ref="D30:M30"/>
    <mergeCell ref="N30:U30"/>
    <mergeCell ref="V30:X30"/>
    <mergeCell ref="Y30:AB30"/>
    <mergeCell ref="AC30:AG30"/>
    <mergeCell ref="AH30:AI30"/>
    <mergeCell ref="AJ30:AM30"/>
    <mergeCell ref="AN30:AQ30"/>
    <mergeCell ref="AR30:AV30"/>
    <mergeCell ref="B29:C29"/>
    <mergeCell ref="D29:M29"/>
    <mergeCell ref="N29:U29"/>
    <mergeCell ref="V29:X29"/>
    <mergeCell ref="Y29:AB29"/>
    <mergeCell ref="AC29:AG29"/>
    <mergeCell ref="AH29:AI29"/>
    <mergeCell ref="AJ29:AM29"/>
    <mergeCell ref="AN29:AQ29"/>
    <mergeCell ref="AR27:AV27"/>
    <mergeCell ref="B28:C28"/>
    <mergeCell ref="D28:M28"/>
    <mergeCell ref="N28:U28"/>
    <mergeCell ref="V28:X28"/>
    <mergeCell ref="Y28:AB28"/>
    <mergeCell ref="AC28:AG28"/>
    <mergeCell ref="AH28:AI28"/>
    <mergeCell ref="AJ28:AM28"/>
    <mergeCell ref="AN28:AQ28"/>
    <mergeCell ref="AR28:AV28"/>
    <mergeCell ref="B27:C27"/>
    <mergeCell ref="D27:M27"/>
    <mergeCell ref="N27:U27"/>
    <mergeCell ref="V27:X27"/>
    <mergeCell ref="Y27:AB27"/>
    <mergeCell ref="AC27:AG27"/>
    <mergeCell ref="AH27:AI27"/>
    <mergeCell ref="AJ27:AM27"/>
    <mergeCell ref="AN27:AQ27"/>
    <mergeCell ref="AR25:AV25"/>
    <mergeCell ref="B26:C26"/>
    <mergeCell ref="D26:M26"/>
    <mergeCell ref="N26:U26"/>
    <mergeCell ref="V26:X26"/>
    <mergeCell ref="Y26:AB26"/>
    <mergeCell ref="AC26:AG26"/>
    <mergeCell ref="AH26:AI26"/>
    <mergeCell ref="AJ26:AM26"/>
    <mergeCell ref="AN26:AQ26"/>
    <mergeCell ref="AR26:AV26"/>
    <mergeCell ref="B25:C25"/>
    <mergeCell ref="D25:M25"/>
    <mergeCell ref="N25:U25"/>
    <mergeCell ref="V25:X25"/>
    <mergeCell ref="Y25:AB25"/>
    <mergeCell ref="AC25:AG25"/>
    <mergeCell ref="AH25:AI25"/>
    <mergeCell ref="AJ25:AM25"/>
    <mergeCell ref="AN25:AQ25"/>
    <mergeCell ref="AR23:AV23"/>
    <mergeCell ref="B24:C24"/>
    <mergeCell ref="D24:M24"/>
    <mergeCell ref="N24:U24"/>
    <mergeCell ref="V24:X24"/>
    <mergeCell ref="Y24:AB24"/>
    <mergeCell ref="AC24:AG24"/>
    <mergeCell ref="AH24:AI24"/>
    <mergeCell ref="AJ24:AM24"/>
    <mergeCell ref="AN24:AQ24"/>
    <mergeCell ref="AR24:AV24"/>
    <mergeCell ref="B23:C23"/>
    <mergeCell ref="D23:M23"/>
    <mergeCell ref="N23:U23"/>
    <mergeCell ref="V23:X23"/>
    <mergeCell ref="Y23:AB23"/>
    <mergeCell ref="AC23:AG23"/>
    <mergeCell ref="AH23:AI23"/>
    <mergeCell ref="AJ23:AM23"/>
    <mergeCell ref="AN23:AQ23"/>
    <mergeCell ref="AH21:AI21"/>
    <mergeCell ref="AJ21:AM21"/>
    <mergeCell ref="AN21:AQ21"/>
    <mergeCell ref="AR21:AV21"/>
    <mergeCell ref="B22:C22"/>
    <mergeCell ref="D22:M22"/>
    <mergeCell ref="N22:U22"/>
    <mergeCell ref="V22:X22"/>
    <mergeCell ref="Y22:AB22"/>
    <mergeCell ref="AC22:AG22"/>
    <mergeCell ref="B21:C21"/>
    <mergeCell ref="D21:M21"/>
    <mergeCell ref="N21:U21"/>
    <mergeCell ref="V21:X21"/>
    <mergeCell ref="Y21:AB21"/>
    <mergeCell ref="AC21:AG21"/>
    <mergeCell ref="AH22:AI22"/>
    <mergeCell ref="AJ22:AM22"/>
    <mergeCell ref="AN22:AQ22"/>
    <mergeCell ref="AR22:AV22"/>
    <mergeCell ref="AR18:AV18"/>
    <mergeCell ref="AJ19:AM19"/>
    <mergeCell ref="AN19:AQ19"/>
    <mergeCell ref="AR19:AV19"/>
    <mergeCell ref="AB17:AD17"/>
    <mergeCell ref="AE17:AI17"/>
    <mergeCell ref="AJ17:AM17"/>
    <mergeCell ref="AN17:AQ17"/>
    <mergeCell ref="AR17:AV17"/>
    <mergeCell ref="B18:C18"/>
    <mergeCell ref="D18:Q18"/>
    <mergeCell ref="R18:S18"/>
    <mergeCell ref="T18:W18"/>
    <mergeCell ref="X18:AA18"/>
    <mergeCell ref="AB16:AD16"/>
    <mergeCell ref="AE16:AI16"/>
    <mergeCell ref="AJ16:AM16"/>
    <mergeCell ref="AN16:AQ16"/>
    <mergeCell ref="AB18:AD18"/>
    <mergeCell ref="AE18:AI18"/>
    <mergeCell ref="AJ18:AM18"/>
    <mergeCell ref="AN18:AQ18"/>
    <mergeCell ref="B15:C15"/>
    <mergeCell ref="D15:Q15"/>
    <mergeCell ref="R15:S15"/>
    <mergeCell ref="T15:W15"/>
    <mergeCell ref="X15:AA15"/>
    <mergeCell ref="AR16:AV16"/>
    <mergeCell ref="B17:C17"/>
    <mergeCell ref="D17:Q17"/>
    <mergeCell ref="R17:S17"/>
    <mergeCell ref="T17:W17"/>
    <mergeCell ref="X17:AA17"/>
    <mergeCell ref="AB15:AD15"/>
    <mergeCell ref="AE15:AI15"/>
    <mergeCell ref="AJ15:AM15"/>
    <mergeCell ref="AN15:AQ15"/>
    <mergeCell ref="AR15:AV15"/>
    <mergeCell ref="B16:C16"/>
    <mergeCell ref="D16:Q16"/>
    <mergeCell ref="R16:S16"/>
    <mergeCell ref="T16:W16"/>
    <mergeCell ref="X16:AA16"/>
    <mergeCell ref="AR13:AV13"/>
    <mergeCell ref="B14:C14"/>
    <mergeCell ref="D14:Q14"/>
    <mergeCell ref="R14:S14"/>
    <mergeCell ref="T14:W14"/>
    <mergeCell ref="X14:AA14"/>
    <mergeCell ref="AB14:AD14"/>
    <mergeCell ref="AE14:AI14"/>
    <mergeCell ref="AJ14:AM14"/>
    <mergeCell ref="AN14:AQ14"/>
    <mergeCell ref="AR14:AV14"/>
    <mergeCell ref="B13:C13"/>
    <mergeCell ref="D13:Q13"/>
    <mergeCell ref="R13:S13"/>
    <mergeCell ref="T13:W13"/>
    <mergeCell ref="X13:AA13"/>
    <mergeCell ref="AB13:AD13"/>
    <mergeCell ref="AE13:AI13"/>
    <mergeCell ref="AJ13:AM13"/>
    <mergeCell ref="AN13:AQ13"/>
    <mergeCell ref="AR11:AV11"/>
    <mergeCell ref="B12:C12"/>
    <mergeCell ref="D12:Q12"/>
    <mergeCell ref="R12:S12"/>
    <mergeCell ref="T12:W12"/>
    <mergeCell ref="X12:AA12"/>
    <mergeCell ref="AB12:AD12"/>
    <mergeCell ref="AE12:AI12"/>
    <mergeCell ref="AJ12:AM12"/>
    <mergeCell ref="AN12:AQ12"/>
    <mergeCell ref="AR12:AV12"/>
    <mergeCell ref="B11:C11"/>
    <mergeCell ref="D11:Q11"/>
    <mergeCell ref="R11:S11"/>
    <mergeCell ref="T11:W11"/>
    <mergeCell ref="X11:AA11"/>
    <mergeCell ref="AB11:AD11"/>
    <mergeCell ref="AE11:AI11"/>
    <mergeCell ref="AJ11:AM11"/>
    <mergeCell ref="AN11:AQ11"/>
    <mergeCell ref="AR9:AV9"/>
    <mergeCell ref="B10:C10"/>
    <mergeCell ref="D10:Q10"/>
    <mergeCell ref="R10:S10"/>
    <mergeCell ref="T10:W10"/>
    <mergeCell ref="X10:AA10"/>
    <mergeCell ref="AB10:AD10"/>
    <mergeCell ref="AE10:AI10"/>
    <mergeCell ref="AJ10:AM10"/>
    <mergeCell ref="AN10:AQ10"/>
    <mergeCell ref="AR10:AV10"/>
    <mergeCell ref="B9:C9"/>
    <mergeCell ref="D9:Q9"/>
    <mergeCell ref="R9:S9"/>
    <mergeCell ref="T9:W9"/>
    <mergeCell ref="X9:AA9"/>
    <mergeCell ref="AB9:AD9"/>
    <mergeCell ref="AE9:AI9"/>
    <mergeCell ref="AJ9:AM9"/>
    <mergeCell ref="AN9:AQ9"/>
    <mergeCell ref="AS2:AX2"/>
    <mergeCell ref="I4:X4"/>
    <mergeCell ref="AB4:AO4"/>
    <mergeCell ref="AU4:AX4"/>
    <mergeCell ref="AU6:AX6"/>
    <mergeCell ref="B8:C8"/>
    <mergeCell ref="D8:Q8"/>
    <mergeCell ref="R8:S8"/>
    <mergeCell ref="T8:W8"/>
    <mergeCell ref="X8:AA8"/>
    <mergeCell ref="AB8:AD8"/>
    <mergeCell ref="AE8:AI8"/>
    <mergeCell ref="AJ8:AM8"/>
    <mergeCell ref="AN8:AQ8"/>
    <mergeCell ref="AR8:AV8"/>
  </mergeCells>
  <pageMargins left="0" right="0" top="0.23622047244094491" bottom="0.23622047244094491" header="0.51181102362204722" footer="0.51181102362204722"/>
  <pageSetup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7EF96F-EA48-4CAB-98FD-DE3883038C3E}">
  <sheetPr codeName="Sheet25"/>
  <dimension ref="B1:AZ37"/>
  <sheetViews>
    <sheetView zoomScaleNormal="100" workbookViewId="0">
      <selection activeCell="B9" sqref="B9:K9"/>
    </sheetView>
  </sheetViews>
  <sheetFormatPr defaultRowHeight="12.75" x14ac:dyDescent="0.2"/>
  <cols>
    <col min="1" max="1" width="0.42578125" customWidth="1"/>
    <col min="2" max="2" width="4.28515625" customWidth="1"/>
    <col min="3" max="6" width="2" customWidth="1"/>
    <col min="7" max="7" width="2.5703125" customWidth="1"/>
    <col min="8" max="8" width="1.140625" customWidth="1"/>
    <col min="9" max="9" width="2.42578125" customWidth="1"/>
    <col min="10" max="10" width="2" customWidth="1"/>
    <col min="11" max="11" width="1.42578125" customWidth="1"/>
    <col min="12" max="12" width="2.42578125" customWidth="1"/>
    <col min="13" max="13" width="1.42578125" customWidth="1"/>
    <col min="14" max="14" width="1.28515625" customWidth="1"/>
    <col min="15" max="15" width="2" customWidth="1"/>
    <col min="16" max="16" width="3.140625" customWidth="1"/>
    <col min="17" max="17" width="2.140625" customWidth="1"/>
    <col min="18" max="19" width="2" customWidth="1"/>
    <col min="20" max="20" width="2.140625" customWidth="1"/>
    <col min="21" max="24" width="2" customWidth="1"/>
    <col min="25" max="25" width="3.140625" customWidth="1"/>
    <col min="26" max="26" width="2" customWidth="1"/>
    <col min="27" max="27" width="2.42578125" customWidth="1"/>
    <col min="28" max="31" width="2" customWidth="1"/>
    <col min="32" max="32" width="2.140625" customWidth="1"/>
    <col min="33" max="33" width="0.5703125" customWidth="1"/>
    <col min="34" max="34" width="3.140625" customWidth="1"/>
    <col min="35" max="35" width="2" customWidth="1"/>
    <col min="36" max="36" width="0.7109375" customWidth="1"/>
    <col min="37" max="37" width="2.5703125" customWidth="1"/>
    <col min="38" max="38" width="1.5703125" customWidth="1"/>
    <col min="39" max="39" width="2.42578125" customWidth="1"/>
    <col min="40" max="40" width="1.5703125" customWidth="1"/>
    <col min="41" max="41" width="2" customWidth="1"/>
    <col min="42" max="43" width="2.7109375" customWidth="1"/>
    <col min="44" max="44" width="2.85546875" customWidth="1"/>
    <col min="45" max="45" width="2" customWidth="1"/>
    <col min="46" max="46" width="1" customWidth="1"/>
    <col min="47" max="47" width="10.85546875" customWidth="1"/>
    <col min="48" max="143" width="2" customWidth="1"/>
  </cols>
  <sheetData>
    <row r="1" spans="2:49" ht="3" customHeight="1" x14ac:dyDescent="0.2"/>
    <row r="2" spans="2:49" ht="32.25" customHeight="1" x14ac:dyDescent="0.2">
      <c r="B2" s="99" t="s">
        <v>29</v>
      </c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J2" s="24"/>
      <c r="AL2" s="24"/>
      <c r="AM2" s="8"/>
      <c r="AN2" s="24"/>
      <c r="AO2" s="24"/>
      <c r="AP2" s="24"/>
      <c r="AQ2" s="8" t="s">
        <v>38</v>
      </c>
      <c r="AR2" s="365">
        <f>COVER!H9</f>
        <v>0</v>
      </c>
      <c r="AS2" s="366"/>
      <c r="AT2" s="366"/>
      <c r="AU2" s="366"/>
    </row>
    <row r="3" spans="2:49" ht="17.25" customHeight="1" x14ac:dyDescent="0.25">
      <c r="B3" s="3" t="s">
        <v>162</v>
      </c>
      <c r="C3" s="14"/>
      <c r="D3" s="14"/>
      <c r="E3" s="14"/>
      <c r="F3" s="14"/>
      <c r="AF3" s="217"/>
      <c r="AG3" s="218"/>
      <c r="AH3" s="218"/>
      <c r="AI3" s="218"/>
      <c r="AJ3" s="70"/>
    </row>
    <row r="4" spans="2:49" ht="16.5" customHeight="1" x14ac:dyDescent="0.2">
      <c r="B4" s="5" t="s">
        <v>41</v>
      </c>
      <c r="C4" s="4"/>
      <c r="E4" s="4"/>
      <c r="F4" s="4"/>
      <c r="G4" s="27"/>
      <c r="H4" s="366">
        <f>COVER!H7</f>
        <v>0</v>
      </c>
      <c r="I4" s="366"/>
      <c r="J4" s="366"/>
      <c r="K4" s="366"/>
      <c r="L4" s="366"/>
      <c r="M4" s="366"/>
      <c r="N4" s="366"/>
      <c r="O4" s="366"/>
      <c r="P4" s="366"/>
      <c r="Q4" s="366"/>
      <c r="R4" s="366"/>
      <c r="S4" s="366"/>
      <c r="T4" s="5" t="s">
        <v>40</v>
      </c>
      <c r="U4" s="27"/>
      <c r="V4" s="27"/>
      <c r="W4" s="439">
        <f>COVER!H11</f>
        <v>0</v>
      </c>
      <c r="X4" s="439"/>
      <c r="Y4" s="439"/>
      <c r="Z4" s="439"/>
      <c r="AA4" s="439"/>
      <c r="AB4" s="439"/>
      <c r="AC4" s="439"/>
      <c r="AD4" s="439"/>
      <c r="AE4" s="439"/>
      <c r="AF4" s="439"/>
      <c r="AG4" s="439"/>
      <c r="AH4" s="439"/>
      <c r="AI4" s="439"/>
      <c r="AJ4" s="70"/>
      <c r="AO4" s="27"/>
      <c r="AP4" s="8" t="s">
        <v>172</v>
      </c>
      <c r="AQ4" s="330"/>
      <c r="AR4" s="330"/>
      <c r="AS4" s="330"/>
      <c r="AT4" s="330"/>
      <c r="AU4" s="330"/>
      <c r="AV4" s="71"/>
      <c r="AW4" s="71"/>
    </row>
    <row r="5" spans="2:49" ht="4.5" customHeight="1" x14ac:dyDescent="0.2">
      <c r="C5" s="4"/>
      <c r="D5" s="4"/>
      <c r="E5" s="4"/>
      <c r="F5" s="4"/>
    </row>
    <row r="6" spans="2:49" ht="14.25" customHeight="1" x14ac:dyDescent="0.2">
      <c r="B6" s="102" t="s">
        <v>34</v>
      </c>
      <c r="AP6" s="8" t="s">
        <v>157</v>
      </c>
      <c r="AQ6" s="330"/>
      <c r="AR6" s="330"/>
      <c r="AS6" s="330"/>
      <c r="AT6" s="330"/>
      <c r="AU6" s="330"/>
    </row>
    <row r="7" spans="2:49" ht="2.25" customHeight="1" thickBot="1" x14ac:dyDescent="0.25">
      <c r="B7" s="102"/>
      <c r="AP7" s="8"/>
      <c r="AQ7" s="220"/>
      <c r="AR7" s="220"/>
      <c r="AS7" s="220"/>
      <c r="AT7" s="220"/>
      <c r="AU7" s="220"/>
    </row>
    <row r="8" spans="2:49" s="1" customFormat="1" ht="34.5" customHeight="1" thickTop="1" thickBot="1" x14ac:dyDescent="0.25">
      <c r="B8" s="193" t="s">
        <v>64</v>
      </c>
      <c r="C8" s="346" t="s">
        <v>0</v>
      </c>
      <c r="D8" s="270"/>
      <c r="E8" s="270"/>
      <c r="F8" s="270"/>
      <c r="G8" s="270"/>
      <c r="H8" s="270"/>
      <c r="I8" s="270"/>
      <c r="J8" s="270"/>
      <c r="K8" s="254"/>
      <c r="L8" s="346" t="s">
        <v>20</v>
      </c>
      <c r="M8" s="270"/>
      <c r="N8" s="270"/>
      <c r="O8" s="270"/>
      <c r="P8" s="254"/>
      <c r="Q8" s="384" t="s">
        <v>167</v>
      </c>
      <c r="R8" s="384"/>
      <c r="S8" s="384"/>
      <c r="T8" s="346"/>
      <c r="U8" s="59" t="s">
        <v>21</v>
      </c>
      <c r="V8" s="490" t="s">
        <v>65</v>
      </c>
      <c r="W8" s="523"/>
      <c r="X8" s="523"/>
      <c r="Y8" s="523"/>
      <c r="Z8" s="60" t="s">
        <v>22</v>
      </c>
      <c r="AA8" s="384" t="s">
        <v>16</v>
      </c>
      <c r="AB8" s="384"/>
      <c r="AC8" s="384"/>
      <c r="AD8" s="384"/>
      <c r="AE8" s="527" t="s">
        <v>165</v>
      </c>
      <c r="AF8" s="527"/>
      <c r="AG8" s="527"/>
      <c r="AH8" s="527" t="s">
        <v>170</v>
      </c>
      <c r="AI8" s="527"/>
      <c r="AJ8" s="527"/>
      <c r="AK8" s="528"/>
      <c r="AL8" s="61" t="s">
        <v>23</v>
      </c>
      <c r="AM8" s="384" t="s">
        <v>166</v>
      </c>
      <c r="AN8" s="384"/>
      <c r="AO8" s="384" t="s">
        <v>17</v>
      </c>
      <c r="AP8" s="384"/>
      <c r="AQ8" s="384"/>
      <c r="AR8" s="384"/>
      <c r="AS8" s="529"/>
      <c r="AT8" s="4"/>
      <c r="AU8" s="189" t="s">
        <v>158</v>
      </c>
    </row>
    <row r="9" spans="2:49" s="20" customFormat="1" ht="25.5" customHeight="1" thickTop="1" x14ac:dyDescent="0.2">
      <c r="B9" s="160"/>
      <c r="C9" s="517"/>
      <c r="D9" s="519"/>
      <c r="E9" s="519"/>
      <c r="F9" s="519"/>
      <c r="G9" s="519"/>
      <c r="H9" s="519"/>
      <c r="I9" s="519"/>
      <c r="J9" s="519"/>
      <c r="K9" s="518"/>
      <c r="L9" s="517"/>
      <c r="M9" s="519"/>
      <c r="N9" s="519"/>
      <c r="O9" s="519"/>
      <c r="P9" s="518"/>
      <c r="Q9" s="520"/>
      <c r="R9" s="521"/>
      <c r="S9" s="521"/>
      <c r="T9" s="521"/>
      <c r="U9" s="194" t="s">
        <v>21</v>
      </c>
      <c r="V9" s="520"/>
      <c r="W9" s="521"/>
      <c r="X9" s="521"/>
      <c r="Y9" s="521"/>
      <c r="Z9" s="195" t="s">
        <v>22</v>
      </c>
      <c r="AA9" s="515" t="str">
        <f>IF((Q9-V9)=0,"",Q9-V9)</f>
        <v/>
      </c>
      <c r="AB9" s="516"/>
      <c r="AC9" s="516"/>
      <c r="AD9" s="522"/>
      <c r="AE9" s="512" t="s">
        <v>169</v>
      </c>
      <c r="AF9" s="513"/>
      <c r="AG9" s="514"/>
      <c r="AH9" s="515" t="str">
        <f>IF(AA9="","",AA9*65%)</f>
        <v/>
      </c>
      <c r="AI9" s="516"/>
      <c r="AJ9" s="516"/>
      <c r="AK9" s="516"/>
      <c r="AL9" s="196" t="s">
        <v>23</v>
      </c>
      <c r="AM9" s="517"/>
      <c r="AN9" s="518"/>
      <c r="AO9" s="524" t="str">
        <f>IF(AH9="","",AH9*AM9)</f>
        <v/>
      </c>
      <c r="AP9" s="525"/>
      <c r="AQ9" s="525"/>
      <c r="AR9" s="525"/>
      <c r="AS9" s="526"/>
      <c r="AT9" s="117"/>
      <c r="AU9" s="197"/>
    </row>
    <row r="10" spans="2:49" s="20" customFormat="1" ht="25.5" customHeight="1" x14ac:dyDescent="0.2">
      <c r="B10" s="162"/>
      <c r="C10" s="324"/>
      <c r="D10" s="321"/>
      <c r="E10" s="321"/>
      <c r="F10" s="321"/>
      <c r="G10" s="321"/>
      <c r="H10" s="321"/>
      <c r="I10" s="321"/>
      <c r="J10" s="321"/>
      <c r="K10" s="322"/>
      <c r="L10" s="324"/>
      <c r="M10" s="321"/>
      <c r="N10" s="321"/>
      <c r="O10" s="321"/>
      <c r="P10" s="322"/>
      <c r="Q10" s="472"/>
      <c r="R10" s="473"/>
      <c r="S10" s="473"/>
      <c r="T10" s="473"/>
      <c r="U10" s="198" t="s">
        <v>21</v>
      </c>
      <c r="V10" s="472"/>
      <c r="W10" s="473"/>
      <c r="X10" s="473"/>
      <c r="Y10" s="473"/>
      <c r="Z10" s="199" t="s">
        <v>22</v>
      </c>
      <c r="AA10" s="474" t="str">
        <f>IF((Q10-V10)=0,"",Q10-V10)</f>
        <v/>
      </c>
      <c r="AB10" s="475"/>
      <c r="AC10" s="475"/>
      <c r="AD10" s="476"/>
      <c r="AE10" s="477" t="s">
        <v>169</v>
      </c>
      <c r="AF10" s="478"/>
      <c r="AG10" s="479"/>
      <c r="AH10" s="474" t="str">
        <f t="shared" ref="AH10:AH18" si="0">IF(AA10="","",AA10*65%)</f>
        <v/>
      </c>
      <c r="AI10" s="475"/>
      <c r="AJ10" s="475"/>
      <c r="AK10" s="475"/>
      <c r="AL10" s="200" t="s">
        <v>23</v>
      </c>
      <c r="AM10" s="324"/>
      <c r="AN10" s="322"/>
      <c r="AO10" s="480" t="str">
        <f>IF(AH10="","",AH10*AM10)</f>
        <v/>
      </c>
      <c r="AP10" s="481"/>
      <c r="AQ10" s="481"/>
      <c r="AR10" s="481"/>
      <c r="AS10" s="482"/>
      <c r="AT10" s="117"/>
      <c r="AU10" s="201"/>
    </row>
    <row r="11" spans="2:49" s="20" customFormat="1" ht="25.5" customHeight="1" x14ac:dyDescent="0.2">
      <c r="B11" s="162"/>
      <c r="C11" s="324"/>
      <c r="D11" s="321"/>
      <c r="E11" s="321"/>
      <c r="F11" s="321"/>
      <c r="G11" s="321"/>
      <c r="H11" s="321"/>
      <c r="I11" s="321"/>
      <c r="J11" s="321"/>
      <c r="K11" s="322"/>
      <c r="L11" s="324"/>
      <c r="M11" s="321"/>
      <c r="N11" s="321"/>
      <c r="O11" s="321"/>
      <c r="P11" s="322"/>
      <c r="Q11" s="472"/>
      <c r="R11" s="473"/>
      <c r="S11" s="473"/>
      <c r="T11" s="473"/>
      <c r="U11" s="198" t="s">
        <v>21</v>
      </c>
      <c r="V11" s="472"/>
      <c r="W11" s="473"/>
      <c r="X11" s="473"/>
      <c r="Y11" s="473"/>
      <c r="Z11" s="199" t="s">
        <v>22</v>
      </c>
      <c r="AA11" s="474" t="str">
        <f t="shared" ref="AA11:AA18" si="1">IF((Q11-V11)=0,"",Q11-V11)</f>
        <v/>
      </c>
      <c r="AB11" s="475"/>
      <c r="AC11" s="475"/>
      <c r="AD11" s="476"/>
      <c r="AE11" s="477" t="s">
        <v>169</v>
      </c>
      <c r="AF11" s="478"/>
      <c r="AG11" s="479"/>
      <c r="AH11" s="474" t="str">
        <f t="shared" si="0"/>
        <v/>
      </c>
      <c r="AI11" s="475"/>
      <c r="AJ11" s="475"/>
      <c r="AK11" s="475"/>
      <c r="AL11" s="200" t="s">
        <v>23</v>
      </c>
      <c r="AM11" s="324"/>
      <c r="AN11" s="322"/>
      <c r="AO11" s="480" t="str">
        <f t="shared" ref="AO11:AO18" si="2">IF(AH11="","",AH11*AM11)</f>
        <v/>
      </c>
      <c r="AP11" s="481"/>
      <c r="AQ11" s="481"/>
      <c r="AR11" s="481"/>
      <c r="AS11" s="482"/>
      <c r="AT11" s="117"/>
      <c r="AU11" s="201"/>
    </row>
    <row r="12" spans="2:49" s="20" customFormat="1" ht="25.5" customHeight="1" x14ac:dyDescent="0.2">
      <c r="B12" s="162"/>
      <c r="C12" s="324"/>
      <c r="D12" s="321"/>
      <c r="E12" s="321"/>
      <c r="F12" s="321"/>
      <c r="G12" s="321"/>
      <c r="H12" s="321"/>
      <c r="I12" s="321"/>
      <c r="J12" s="321"/>
      <c r="K12" s="322"/>
      <c r="L12" s="324"/>
      <c r="M12" s="321"/>
      <c r="N12" s="321"/>
      <c r="O12" s="321"/>
      <c r="P12" s="322"/>
      <c r="Q12" s="472"/>
      <c r="R12" s="473"/>
      <c r="S12" s="473"/>
      <c r="T12" s="473"/>
      <c r="U12" s="198" t="s">
        <v>21</v>
      </c>
      <c r="V12" s="472"/>
      <c r="W12" s="473"/>
      <c r="X12" s="473"/>
      <c r="Y12" s="473"/>
      <c r="Z12" s="199" t="s">
        <v>22</v>
      </c>
      <c r="AA12" s="474" t="str">
        <f t="shared" si="1"/>
        <v/>
      </c>
      <c r="AB12" s="475"/>
      <c r="AC12" s="475"/>
      <c r="AD12" s="476"/>
      <c r="AE12" s="477" t="s">
        <v>169</v>
      </c>
      <c r="AF12" s="478"/>
      <c r="AG12" s="479"/>
      <c r="AH12" s="474" t="str">
        <f t="shared" si="0"/>
        <v/>
      </c>
      <c r="AI12" s="475"/>
      <c r="AJ12" s="475"/>
      <c r="AK12" s="475"/>
      <c r="AL12" s="200" t="s">
        <v>23</v>
      </c>
      <c r="AM12" s="324"/>
      <c r="AN12" s="322"/>
      <c r="AO12" s="480" t="str">
        <f t="shared" si="2"/>
        <v/>
      </c>
      <c r="AP12" s="481"/>
      <c r="AQ12" s="481"/>
      <c r="AR12" s="481"/>
      <c r="AS12" s="482"/>
      <c r="AT12" s="117"/>
      <c r="AU12" s="201"/>
    </row>
    <row r="13" spans="2:49" s="20" customFormat="1" ht="25.5" customHeight="1" x14ac:dyDescent="0.2">
      <c r="B13" s="162"/>
      <c r="C13" s="324"/>
      <c r="D13" s="321"/>
      <c r="E13" s="321"/>
      <c r="F13" s="321"/>
      <c r="G13" s="321"/>
      <c r="H13" s="321"/>
      <c r="I13" s="321"/>
      <c r="J13" s="321"/>
      <c r="K13" s="322"/>
      <c r="L13" s="324"/>
      <c r="M13" s="321"/>
      <c r="N13" s="321"/>
      <c r="O13" s="321"/>
      <c r="P13" s="322"/>
      <c r="Q13" s="472"/>
      <c r="R13" s="473"/>
      <c r="S13" s="473"/>
      <c r="T13" s="473"/>
      <c r="U13" s="198" t="s">
        <v>21</v>
      </c>
      <c r="V13" s="472"/>
      <c r="W13" s="473"/>
      <c r="X13" s="473"/>
      <c r="Y13" s="473"/>
      <c r="Z13" s="199" t="s">
        <v>22</v>
      </c>
      <c r="AA13" s="474" t="str">
        <f t="shared" si="1"/>
        <v/>
      </c>
      <c r="AB13" s="475"/>
      <c r="AC13" s="475"/>
      <c r="AD13" s="476"/>
      <c r="AE13" s="493" t="s">
        <v>169</v>
      </c>
      <c r="AF13" s="494"/>
      <c r="AG13" s="495"/>
      <c r="AH13" s="474" t="str">
        <f t="shared" si="0"/>
        <v/>
      </c>
      <c r="AI13" s="475"/>
      <c r="AJ13" s="475"/>
      <c r="AK13" s="475"/>
      <c r="AL13" s="200" t="s">
        <v>23</v>
      </c>
      <c r="AM13" s="324"/>
      <c r="AN13" s="322"/>
      <c r="AO13" s="480" t="str">
        <f t="shared" si="2"/>
        <v/>
      </c>
      <c r="AP13" s="481"/>
      <c r="AQ13" s="481"/>
      <c r="AR13" s="481"/>
      <c r="AS13" s="482"/>
      <c r="AT13" s="117"/>
      <c r="AU13" s="201"/>
    </row>
    <row r="14" spans="2:49" s="20" customFormat="1" ht="25.5" customHeight="1" x14ac:dyDescent="0.2">
      <c r="B14" s="162"/>
      <c r="C14" s="324"/>
      <c r="D14" s="321"/>
      <c r="E14" s="321"/>
      <c r="F14" s="321"/>
      <c r="G14" s="321"/>
      <c r="H14" s="321"/>
      <c r="I14" s="321"/>
      <c r="J14" s="321"/>
      <c r="K14" s="322"/>
      <c r="L14" s="324"/>
      <c r="M14" s="321"/>
      <c r="N14" s="321"/>
      <c r="O14" s="321"/>
      <c r="P14" s="322"/>
      <c r="Q14" s="472"/>
      <c r="R14" s="473"/>
      <c r="S14" s="473"/>
      <c r="T14" s="473"/>
      <c r="U14" s="198" t="s">
        <v>21</v>
      </c>
      <c r="V14" s="472"/>
      <c r="W14" s="473"/>
      <c r="X14" s="473"/>
      <c r="Y14" s="473"/>
      <c r="Z14" s="199" t="s">
        <v>22</v>
      </c>
      <c r="AA14" s="474" t="str">
        <f t="shared" si="1"/>
        <v/>
      </c>
      <c r="AB14" s="475"/>
      <c r="AC14" s="475"/>
      <c r="AD14" s="476"/>
      <c r="AE14" s="493" t="s">
        <v>169</v>
      </c>
      <c r="AF14" s="494"/>
      <c r="AG14" s="495"/>
      <c r="AH14" s="474" t="str">
        <f t="shared" si="0"/>
        <v/>
      </c>
      <c r="AI14" s="475"/>
      <c r="AJ14" s="475"/>
      <c r="AK14" s="475"/>
      <c r="AL14" s="200" t="s">
        <v>23</v>
      </c>
      <c r="AM14" s="324"/>
      <c r="AN14" s="322"/>
      <c r="AO14" s="480" t="str">
        <f t="shared" si="2"/>
        <v/>
      </c>
      <c r="AP14" s="481"/>
      <c r="AQ14" s="481"/>
      <c r="AR14" s="481"/>
      <c r="AS14" s="482"/>
      <c r="AT14" s="117"/>
      <c r="AU14" s="201"/>
    </row>
    <row r="15" spans="2:49" s="20" customFormat="1" ht="25.5" customHeight="1" x14ac:dyDescent="0.2">
      <c r="B15" s="162"/>
      <c r="C15" s="324"/>
      <c r="D15" s="321"/>
      <c r="E15" s="321"/>
      <c r="F15" s="321"/>
      <c r="G15" s="321"/>
      <c r="H15" s="321"/>
      <c r="I15" s="321"/>
      <c r="J15" s="321"/>
      <c r="K15" s="322"/>
      <c r="L15" s="324"/>
      <c r="M15" s="321"/>
      <c r="N15" s="321"/>
      <c r="O15" s="321"/>
      <c r="P15" s="322"/>
      <c r="Q15" s="472"/>
      <c r="R15" s="473"/>
      <c r="S15" s="473"/>
      <c r="T15" s="473"/>
      <c r="U15" s="198" t="s">
        <v>21</v>
      </c>
      <c r="V15" s="472"/>
      <c r="W15" s="473"/>
      <c r="X15" s="473"/>
      <c r="Y15" s="473"/>
      <c r="Z15" s="199" t="s">
        <v>22</v>
      </c>
      <c r="AA15" s="474" t="str">
        <f t="shared" si="1"/>
        <v/>
      </c>
      <c r="AB15" s="475"/>
      <c r="AC15" s="475"/>
      <c r="AD15" s="476"/>
      <c r="AE15" s="493" t="s">
        <v>169</v>
      </c>
      <c r="AF15" s="494"/>
      <c r="AG15" s="495"/>
      <c r="AH15" s="474" t="str">
        <f t="shared" si="0"/>
        <v/>
      </c>
      <c r="AI15" s="475"/>
      <c r="AJ15" s="475"/>
      <c r="AK15" s="475"/>
      <c r="AL15" s="200" t="s">
        <v>23</v>
      </c>
      <c r="AM15" s="324"/>
      <c r="AN15" s="322"/>
      <c r="AO15" s="480" t="str">
        <f t="shared" si="2"/>
        <v/>
      </c>
      <c r="AP15" s="481"/>
      <c r="AQ15" s="481"/>
      <c r="AR15" s="481"/>
      <c r="AS15" s="482"/>
      <c r="AT15" s="117"/>
      <c r="AU15" s="201"/>
    </row>
    <row r="16" spans="2:49" s="20" customFormat="1" ht="25.5" customHeight="1" x14ac:dyDescent="0.2">
      <c r="B16" s="162"/>
      <c r="C16" s="324"/>
      <c r="D16" s="321"/>
      <c r="E16" s="321"/>
      <c r="F16" s="321"/>
      <c r="G16" s="321"/>
      <c r="H16" s="321"/>
      <c r="I16" s="321"/>
      <c r="J16" s="321"/>
      <c r="K16" s="322"/>
      <c r="L16" s="324"/>
      <c r="M16" s="321"/>
      <c r="N16" s="321"/>
      <c r="O16" s="321"/>
      <c r="P16" s="322"/>
      <c r="Q16" s="472"/>
      <c r="R16" s="473"/>
      <c r="S16" s="473"/>
      <c r="T16" s="473"/>
      <c r="U16" s="198" t="s">
        <v>21</v>
      </c>
      <c r="V16" s="472"/>
      <c r="W16" s="473"/>
      <c r="X16" s="473"/>
      <c r="Y16" s="473"/>
      <c r="Z16" s="199" t="s">
        <v>22</v>
      </c>
      <c r="AA16" s="474" t="str">
        <f t="shared" si="1"/>
        <v/>
      </c>
      <c r="AB16" s="475"/>
      <c r="AC16" s="475"/>
      <c r="AD16" s="476"/>
      <c r="AE16" s="493" t="s">
        <v>169</v>
      </c>
      <c r="AF16" s="494"/>
      <c r="AG16" s="495"/>
      <c r="AH16" s="474" t="str">
        <f t="shared" si="0"/>
        <v/>
      </c>
      <c r="AI16" s="475"/>
      <c r="AJ16" s="475"/>
      <c r="AK16" s="475"/>
      <c r="AL16" s="200" t="s">
        <v>23</v>
      </c>
      <c r="AM16" s="324"/>
      <c r="AN16" s="322"/>
      <c r="AO16" s="480" t="str">
        <f t="shared" si="2"/>
        <v/>
      </c>
      <c r="AP16" s="481"/>
      <c r="AQ16" s="481"/>
      <c r="AR16" s="481"/>
      <c r="AS16" s="482"/>
      <c r="AT16" s="117"/>
      <c r="AU16" s="201"/>
    </row>
    <row r="17" spans="2:52" s="20" customFormat="1" ht="25.5" customHeight="1" x14ac:dyDescent="0.2">
      <c r="B17" s="162"/>
      <c r="C17" s="324"/>
      <c r="D17" s="321"/>
      <c r="E17" s="321"/>
      <c r="F17" s="321"/>
      <c r="G17" s="321"/>
      <c r="H17" s="321"/>
      <c r="I17" s="321"/>
      <c r="J17" s="321"/>
      <c r="K17" s="322"/>
      <c r="L17" s="324"/>
      <c r="M17" s="321"/>
      <c r="N17" s="321"/>
      <c r="O17" s="321"/>
      <c r="P17" s="322"/>
      <c r="Q17" s="472"/>
      <c r="R17" s="473"/>
      <c r="S17" s="473"/>
      <c r="T17" s="473"/>
      <c r="U17" s="198" t="s">
        <v>21</v>
      </c>
      <c r="V17" s="472"/>
      <c r="W17" s="473"/>
      <c r="X17" s="473"/>
      <c r="Y17" s="473"/>
      <c r="Z17" s="199" t="s">
        <v>22</v>
      </c>
      <c r="AA17" s="474" t="str">
        <f t="shared" si="1"/>
        <v/>
      </c>
      <c r="AB17" s="475"/>
      <c r="AC17" s="475"/>
      <c r="AD17" s="476"/>
      <c r="AE17" s="493" t="s">
        <v>169</v>
      </c>
      <c r="AF17" s="494"/>
      <c r="AG17" s="495"/>
      <c r="AH17" s="474" t="str">
        <f t="shared" si="0"/>
        <v/>
      </c>
      <c r="AI17" s="475"/>
      <c r="AJ17" s="475"/>
      <c r="AK17" s="475"/>
      <c r="AL17" s="200" t="s">
        <v>23</v>
      </c>
      <c r="AM17" s="324"/>
      <c r="AN17" s="322"/>
      <c r="AO17" s="480" t="str">
        <f t="shared" si="2"/>
        <v/>
      </c>
      <c r="AP17" s="481"/>
      <c r="AQ17" s="481"/>
      <c r="AR17" s="481"/>
      <c r="AS17" s="482"/>
      <c r="AT17" s="117"/>
      <c r="AU17" s="201"/>
    </row>
    <row r="18" spans="2:52" s="20" customFormat="1" ht="25.5" customHeight="1" thickBot="1" x14ac:dyDescent="0.25">
      <c r="B18" s="161"/>
      <c r="C18" s="486"/>
      <c r="D18" s="491"/>
      <c r="E18" s="491"/>
      <c r="F18" s="491"/>
      <c r="G18" s="491"/>
      <c r="H18" s="491"/>
      <c r="I18" s="491"/>
      <c r="J18" s="491"/>
      <c r="K18" s="487"/>
      <c r="L18" s="486"/>
      <c r="M18" s="491"/>
      <c r="N18" s="491"/>
      <c r="O18" s="491"/>
      <c r="P18" s="487"/>
      <c r="Q18" s="488"/>
      <c r="R18" s="489"/>
      <c r="S18" s="489"/>
      <c r="T18" s="489"/>
      <c r="U18" s="202" t="s">
        <v>21</v>
      </c>
      <c r="V18" s="488"/>
      <c r="W18" s="489"/>
      <c r="X18" s="489"/>
      <c r="Y18" s="489"/>
      <c r="Z18" s="203" t="s">
        <v>22</v>
      </c>
      <c r="AA18" s="503" t="str">
        <f t="shared" si="1"/>
        <v/>
      </c>
      <c r="AB18" s="504"/>
      <c r="AC18" s="504"/>
      <c r="AD18" s="511"/>
      <c r="AE18" s="500" t="s">
        <v>169</v>
      </c>
      <c r="AF18" s="501"/>
      <c r="AG18" s="502"/>
      <c r="AH18" s="503" t="str">
        <f t="shared" si="0"/>
        <v/>
      </c>
      <c r="AI18" s="504"/>
      <c r="AJ18" s="504"/>
      <c r="AK18" s="504"/>
      <c r="AL18" s="204" t="s">
        <v>23</v>
      </c>
      <c r="AM18" s="486"/>
      <c r="AN18" s="487"/>
      <c r="AO18" s="508" t="str">
        <f t="shared" si="2"/>
        <v/>
      </c>
      <c r="AP18" s="509"/>
      <c r="AQ18" s="509"/>
      <c r="AR18" s="509"/>
      <c r="AS18" s="510"/>
      <c r="AT18" s="117"/>
      <c r="AU18" s="205"/>
    </row>
    <row r="19" spans="2:52" ht="21.75" customHeight="1" thickTop="1" thickBot="1" x14ac:dyDescent="0.25">
      <c r="AN19" s="19" t="s">
        <v>35</v>
      </c>
      <c r="AO19" s="449" t="str">
        <f>IF(SUM(AO9:AS18)=0,"",SUM(AO9:AS18))</f>
        <v/>
      </c>
      <c r="AP19" s="450"/>
      <c r="AQ19" s="450"/>
      <c r="AR19" s="450"/>
      <c r="AS19" s="451"/>
      <c r="AT19" s="206"/>
      <c r="AU19" s="207">
        <f>SUM(AU9:AU18)</f>
        <v>0</v>
      </c>
    </row>
    <row r="20" spans="2:52" ht="14.25" customHeight="1" thickTop="1" thickBot="1" x14ac:dyDescent="0.25">
      <c r="B20" s="102" t="s">
        <v>74</v>
      </c>
      <c r="C20" s="18"/>
      <c r="D20" s="18"/>
      <c r="E20" s="18"/>
      <c r="F20" s="18"/>
      <c r="G20" s="18"/>
      <c r="H20" s="18"/>
      <c r="I20" s="18"/>
      <c r="J20" s="18"/>
      <c r="K20" s="18"/>
    </row>
    <row r="21" spans="2:52" s="1" customFormat="1" ht="37.5" customHeight="1" thickTop="1" thickBot="1" x14ac:dyDescent="0.25">
      <c r="B21" s="193" t="s">
        <v>64</v>
      </c>
      <c r="C21" s="346" t="s">
        <v>18</v>
      </c>
      <c r="D21" s="270"/>
      <c r="E21" s="270"/>
      <c r="F21" s="270"/>
      <c r="G21" s="270"/>
      <c r="H21" s="270"/>
      <c r="I21" s="270"/>
      <c r="J21" s="270"/>
      <c r="K21" s="270"/>
      <c r="L21" s="270"/>
      <c r="M21" s="254"/>
      <c r="N21" s="490" t="s">
        <v>181</v>
      </c>
      <c r="O21" s="490"/>
      <c r="P21" s="490"/>
      <c r="Q21" s="384" t="s">
        <v>168</v>
      </c>
      <c r="R21" s="384"/>
      <c r="S21" s="384"/>
      <c r="T21" s="346" t="s">
        <v>57</v>
      </c>
      <c r="U21" s="270"/>
      <c r="V21" s="270"/>
      <c r="W21" s="270"/>
      <c r="X21" s="270"/>
      <c r="Y21" s="270"/>
      <c r="Z21" s="270"/>
      <c r="AA21" s="270"/>
      <c r="AB21" s="254"/>
      <c r="AC21" s="346" t="s">
        <v>56</v>
      </c>
      <c r="AD21" s="270"/>
      <c r="AE21" s="270"/>
      <c r="AF21" s="270"/>
      <c r="AG21" s="270"/>
      <c r="AH21" s="270"/>
      <c r="AI21" s="270"/>
      <c r="AJ21" s="254"/>
      <c r="AK21" s="346" t="s">
        <v>19</v>
      </c>
      <c r="AL21" s="270"/>
      <c r="AM21" s="270"/>
      <c r="AN21" s="254"/>
      <c r="AO21" s="346" t="s">
        <v>17</v>
      </c>
      <c r="AP21" s="270"/>
      <c r="AQ21" s="270"/>
      <c r="AR21" s="270"/>
      <c r="AS21" s="499"/>
      <c r="AT21" s="4"/>
      <c r="AU21" s="189" t="s">
        <v>158</v>
      </c>
    </row>
    <row r="22" spans="2:52" ht="25.5" customHeight="1" thickTop="1" x14ac:dyDescent="0.2">
      <c r="B22" s="214"/>
      <c r="C22" s="483"/>
      <c r="D22" s="484"/>
      <c r="E22" s="484"/>
      <c r="F22" s="484"/>
      <c r="G22" s="484"/>
      <c r="H22" s="484"/>
      <c r="I22" s="484"/>
      <c r="J22" s="484"/>
      <c r="K22" s="484"/>
      <c r="L22" s="484"/>
      <c r="M22" s="485"/>
      <c r="N22" s="492"/>
      <c r="O22" s="492"/>
      <c r="P22" s="492"/>
      <c r="Q22" s="492"/>
      <c r="R22" s="492"/>
      <c r="S22" s="492"/>
      <c r="T22" s="483"/>
      <c r="U22" s="484"/>
      <c r="V22" s="484"/>
      <c r="W22" s="484"/>
      <c r="X22" s="484"/>
      <c r="Y22" s="484"/>
      <c r="Z22" s="484"/>
      <c r="AA22" s="484"/>
      <c r="AB22" s="485"/>
      <c r="AC22" s="496"/>
      <c r="AD22" s="497"/>
      <c r="AE22" s="497"/>
      <c r="AF22" s="497"/>
      <c r="AG22" s="497"/>
      <c r="AH22" s="497"/>
      <c r="AI22" s="497"/>
      <c r="AJ22" s="498"/>
      <c r="AK22" s="533"/>
      <c r="AL22" s="534"/>
      <c r="AM22" s="534"/>
      <c r="AN22" s="535"/>
      <c r="AO22" s="505" t="str">
        <f t="shared" ref="AO22:AO29" si="3">IF(AC22*AK22=0,"",AC22*AK22)</f>
        <v/>
      </c>
      <c r="AP22" s="506"/>
      <c r="AQ22" s="506"/>
      <c r="AR22" s="506"/>
      <c r="AS22" s="507"/>
      <c r="AT22" s="168"/>
      <c r="AU22" s="197"/>
    </row>
    <row r="23" spans="2:52" ht="25.5" customHeight="1" x14ac:dyDescent="0.2">
      <c r="B23" s="166"/>
      <c r="C23" s="443"/>
      <c r="D23" s="444"/>
      <c r="E23" s="444"/>
      <c r="F23" s="444"/>
      <c r="G23" s="444"/>
      <c r="H23" s="444"/>
      <c r="I23" s="444"/>
      <c r="J23" s="444"/>
      <c r="K23" s="444"/>
      <c r="L23" s="444"/>
      <c r="M23" s="445"/>
      <c r="N23" s="471"/>
      <c r="O23" s="471"/>
      <c r="P23" s="471"/>
      <c r="Q23" s="471"/>
      <c r="R23" s="471"/>
      <c r="S23" s="471"/>
      <c r="T23" s="443"/>
      <c r="U23" s="444"/>
      <c r="V23" s="444"/>
      <c r="W23" s="444"/>
      <c r="X23" s="444"/>
      <c r="Y23" s="444"/>
      <c r="Z23" s="444"/>
      <c r="AA23" s="444"/>
      <c r="AB23" s="445"/>
      <c r="AC23" s="465"/>
      <c r="AD23" s="466"/>
      <c r="AE23" s="466"/>
      <c r="AF23" s="466"/>
      <c r="AG23" s="466"/>
      <c r="AH23" s="466"/>
      <c r="AI23" s="466"/>
      <c r="AJ23" s="467"/>
      <c r="AK23" s="468"/>
      <c r="AL23" s="469"/>
      <c r="AM23" s="469"/>
      <c r="AN23" s="470"/>
      <c r="AO23" s="452" t="str">
        <f t="shared" si="3"/>
        <v/>
      </c>
      <c r="AP23" s="453"/>
      <c r="AQ23" s="453"/>
      <c r="AR23" s="453"/>
      <c r="AS23" s="454"/>
      <c r="AT23" s="168"/>
      <c r="AU23" s="201"/>
    </row>
    <row r="24" spans="2:52" ht="25.5" customHeight="1" x14ac:dyDescent="0.2">
      <c r="B24" s="166"/>
      <c r="C24" s="443"/>
      <c r="D24" s="444"/>
      <c r="E24" s="444"/>
      <c r="F24" s="444"/>
      <c r="G24" s="444"/>
      <c r="H24" s="444"/>
      <c r="I24" s="444"/>
      <c r="J24" s="444"/>
      <c r="K24" s="444"/>
      <c r="L24" s="444"/>
      <c r="M24" s="445"/>
      <c r="N24" s="471"/>
      <c r="O24" s="471"/>
      <c r="P24" s="471"/>
      <c r="Q24" s="471"/>
      <c r="R24" s="471"/>
      <c r="S24" s="471"/>
      <c r="T24" s="443"/>
      <c r="U24" s="444"/>
      <c r="V24" s="444"/>
      <c r="W24" s="444"/>
      <c r="X24" s="444"/>
      <c r="Y24" s="444"/>
      <c r="Z24" s="444"/>
      <c r="AA24" s="444"/>
      <c r="AB24" s="445"/>
      <c r="AC24" s="465"/>
      <c r="AD24" s="466"/>
      <c r="AE24" s="466"/>
      <c r="AF24" s="466"/>
      <c r="AG24" s="466"/>
      <c r="AH24" s="466"/>
      <c r="AI24" s="466"/>
      <c r="AJ24" s="467"/>
      <c r="AK24" s="468"/>
      <c r="AL24" s="469"/>
      <c r="AM24" s="469"/>
      <c r="AN24" s="470"/>
      <c r="AO24" s="452" t="str">
        <f t="shared" si="3"/>
        <v/>
      </c>
      <c r="AP24" s="453"/>
      <c r="AQ24" s="453"/>
      <c r="AR24" s="453"/>
      <c r="AS24" s="454"/>
      <c r="AT24" s="168"/>
      <c r="AU24" s="201"/>
    </row>
    <row r="25" spans="2:52" ht="25.5" customHeight="1" x14ac:dyDescent="0.2">
      <c r="B25" s="166"/>
      <c r="C25" s="443"/>
      <c r="D25" s="444"/>
      <c r="E25" s="444"/>
      <c r="F25" s="444"/>
      <c r="G25" s="444"/>
      <c r="H25" s="444"/>
      <c r="I25" s="444"/>
      <c r="J25" s="444"/>
      <c r="K25" s="444"/>
      <c r="L25" s="444"/>
      <c r="M25" s="445"/>
      <c r="N25" s="471"/>
      <c r="O25" s="471"/>
      <c r="P25" s="471"/>
      <c r="Q25" s="471"/>
      <c r="R25" s="471"/>
      <c r="S25" s="471"/>
      <c r="T25" s="443"/>
      <c r="U25" s="444"/>
      <c r="V25" s="444"/>
      <c r="W25" s="444"/>
      <c r="X25" s="444"/>
      <c r="Y25" s="444"/>
      <c r="Z25" s="444"/>
      <c r="AA25" s="444"/>
      <c r="AB25" s="445"/>
      <c r="AC25" s="465"/>
      <c r="AD25" s="466"/>
      <c r="AE25" s="466"/>
      <c r="AF25" s="466"/>
      <c r="AG25" s="466"/>
      <c r="AH25" s="466"/>
      <c r="AI25" s="466"/>
      <c r="AJ25" s="467"/>
      <c r="AK25" s="468"/>
      <c r="AL25" s="469"/>
      <c r="AM25" s="469"/>
      <c r="AN25" s="470"/>
      <c r="AO25" s="452" t="str">
        <f t="shared" si="3"/>
        <v/>
      </c>
      <c r="AP25" s="453"/>
      <c r="AQ25" s="453"/>
      <c r="AR25" s="453"/>
      <c r="AS25" s="454"/>
      <c r="AT25" s="168"/>
      <c r="AU25" s="201"/>
    </row>
    <row r="26" spans="2:52" ht="25.5" customHeight="1" x14ac:dyDescent="0.2">
      <c r="B26" s="166"/>
      <c r="C26" s="443"/>
      <c r="D26" s="444"/>
      <c r="E26" s="444"/>
      <c r="F26" s="444"/>
      <c r="G26" s="444"/>
      <c r="H26" s="444"/>
      <c r="I26" s="444"/>
      <c r="J26" s="444"/>
      <c r="K26" s="444"/>
      <c r="L26" s="444"/>
      <c r="M26" s="445"/>
      <c r="N26" s="471"/>
      <c r="O26" s="471"/>
      <c r="P26" s="471"/>
      <c r="Q26" s="471"/>
      <c r="R26" s="471"/>
      <c r="S26" s="471"/>
      <c r="T26" s="443"/>
      <c r="U26" s="444"/>
      <c r="V26" s="444"/>
      <c r="W26" s="444"/>
      <c r="X26" s="444"/>
      <c r="Y26" s="444"/>
      <c r="Z26" s="444"/>
      <c r="AA26" s="444"/>
      <c r="AB26" s="445"/>
      <c r="AC26" s="465"/>
      <c r="AD26" s="466"/>
      <c r="AE26" s="466"/>
      <c r="AF26" s="466"/>
      <c r="AG26" s="466"/>
      <c r="AH26" s="466"/>
      <c r="AI26" s="466"/>
      <c r="AJ26" s="467"/>
      <c r="AK26" s="468"/>
      <c r="AL26" s="469"/>
      <c r="AM26" s="469"/>
      <c r="AN26" s="470"/>
      <c r="AO26" s="452" t="str">
        <f t="shared" si="3"/>
        <v/>
      </c>
      <c r="AP26" s="453"/>
      <c r="AQ26" s="453"/>
      <c r="AR26" s="453"/>
      <c r="AS26" s="454"/>
      <c r="AT26" s="168"/>
      <c r="AU26" s="201"/>
    </row>
    <row r="27" spans="2:52" ht="25.5" customHeight="1" x14ac:dyDescent="0.2">
      <c r="B27" s="166"/>
      <c r="C27" s="443"/>
      <c r="D27" s="444"/>
      <c r="E27" s="444"/>
      <c r="F27" s="444"/>
      <c r="G27" s="444"/>
      <c r="H27" s="444"/>
      <c r="I27" s="444"/>
      <c r="J27" s="444"/>
      <c r="K27" s="444"/>
      <c r="L27" s="444"/>
      <c r="M27" s="445"/>
      <c r="N27" s="471"/>
      <c r="O27" s="471"/>
      <c r="P27" s="471"/>
      <c r="Q27" s="471"/>
      <c r="R27" s="471"/>
      <c r="S27" s="471"/>
      <c r="T27" s="443"/>
      <c r="U27" s="444"/>
      <c r="V27" s="444"/>
      <c r="W27" s="444"/>
      <c r="X27" s="444"/>
      <c r="Y27" s="444"/>
      <c r="Z27" s="444"/>
      <c r="AA27" s="444"/>
      <c r="AB27" s="445"/>
      <c r="AC27" s="465"/>
      <c r="AD27" s="466"/>
      <c r="AE27" s="466"/>
      <c r="AF27" s="466"/>
      <c r="AG27" s="466"/>
      <c r="AH27" s="466"/>
      <c r="AI27" s="466"/>
      <c r="AJ27" s="467"/>
      <c r="AK27" s="468"/>
      <c r="AL27" s="469"/>
      <c r="AM27" s="469"/>
      <c r="AN27" s="470"/>
      <c r="AO27" s="452" t="str">
        <f t="shared" si="3"/>
        <v/>
      </c>
      <c r="AP27" s="453"/>
      <c r="AQ27" s="453"/>
      <c r="AR27" s="453"/>
      <c r="AS27" s="454"/>
      <c r="AT27" s="168"/>
      <c r="AU27" s="201"/>
    </row>
    <row r="28" spans="2:52" ht="25.5" customHeight="1" x14ac:dyDescent="0.2">
      <c r="B28" s="166"/>
      <c r="C28" s="443"/>
      <c r="D28" s="444"/>
      <c r="E28" s="444"/>
      <c r="F28" s="444"/>
      <c r="G28" s="444"/>
      <c r="H28" s="444"/>
      <c r="I28" s="444"/>
      <c r="J28" s="444"/>
      <c r="K28" s="444"/>
      <c r="L28" s="444"/>
      <c r="M28" s="445"/>
      <c r="N28" s="471"/>
      <c r="O28" s="471"/>
      <c r="P28" s="471"/>
      <c r="Q28" s="471"/>
      <c r="R28" s="471"/>
      <c r="S28" s="471"/>
      <c r="T28" s="443"/>
      <c r="U28" s="444"/>
      <c r="V28" s="444"/>
      <c r="W28" s="444"/>
      <c r="X28" s="444"/>
      <c r="Y28" s="444"/>
      <c r="Z28" s="444"/>
      <c r="AA28" s="444"/>
      <c r="AB28" s="445"/>
      <c r="AC28" s="465"/>
      <c r="AD28" s="466"/>
      <c r="AE28" s="466"/>
      <c r="AF28" s="466"/>
      <c r="AG28" s="466"/>
      <c r="AH28" s="466"/>
      <c r="AI28" s="466"/>
      <c r="AJ28" s="467"/>
      <c r="AK28" s="468"/>
      <c r="AL28" s="469"/>
      <c r="AM28" s="469"/>
      <c r="AN28" s="470"/>
      <c r="AO28" s="452" t="str">
        <f t="shared" si="3"/>
        <v/>
      </c>
      <c r="AP28" s="453"/>
      <c r="AQ28" s="453"/>
      <c r="AR28" s="453"/>
      <c r="AS28" s="454"/>
      <c r="AT28" s="168"/>
      <c r="AU28" s="201"/>
    </row>
    <row r="29" spans="2:52" ht="25.5" customHeight="1" thickBot="1" x14ac:dyDescent="0.25">
      <c r="B29" s="167"/>
      <c r="C29" s="446"/>
      <c r="D29" s="447"/>
      <c r="E29" s="447"/>
      <c r="F29" s="447"/>
      <c r="G29" s="447"/>
      <c r="H29" s="447"/>
      <c r="I29" s="447"/>
      <c r="J29" s="447"/>
      <c r="K29" s="447"/>
      <c r="L29" s="447"/>
      <c r="M29" s="448"/>
      <c r="N29" s="461"/>
      <c r="O29" s="461"/>
      <c r="P29" s="461"/>
      <c r="Q29" s="461"/>
      <c r="R29" s="461"/>
      <c r="S29" s="461"/>
      <c r="T29" s="446"/>
      <c r="U29" s="447"/>
      <c r="V29" s="447"/>
      <c r="W29" s="447"/>
      <c r="X29" s="447"/>
      <c r="Y29" s="447"/>
      <c r="Z29" s="447"/>
      <c r="AA29" s="447"/>
      <c r="AB29" s="448"/>
      <c r="AC29" s="462"/>
      <c r="AD29" s="463"/>
      <c r="AE29" s="463"/>
      <c r="AF29" s="463"/>
      <c r="AG29" s="463"/>
      <c r="AH29" s="463"/>
      <c r="AI29" s="463"/>
      <c r="AJ29" s="464"/>
      <c r="AK29" s="455"/>
      <c r="AL29" s="456"/>
      <c r="AM29" s="456"/>
      <c r="AN29" s="457"/>
      <c r="AO29" s="458" t="str">
        <f t="shared" si="3"/>
        <v/>
      </c>
      <c r="AP29" s="459"/>
      <c r="AQ29" s="459"/>
      <c r="AR29" s="459"/>
      <c r="AS29" s="460"/>
      <c r="AT29" s="168"/>
      <c r="AU29" s="215"/>
    </row>
    <row r="30" spans="2:52" ht="21.75" customHeight="1" thickTop="1" thickBot="1" x14ac:dyDescent="0.25">
      <c r="B30" s="25" t="s">
        <v>47</v>
      </c>
      <c r="AN30" s="19" t="s">
        <v>78</v>
      </c>
      <c r="AO30" s="449" t="str">
        <f>IF(SUM(AO22:AS29)=0,"",SUM(AO22:AS29))</f>
        <v/>
      </c>
      <c r="AP30" s="450"/>
      <c r="AQ30" s="450"/>
      <c r="AR30" s="450"/>
      <c r="AS30" s="451"/>
      <c r="AT30" s="168"/>
      <c r="AU30" s="216">
        <f>SUM(AU22:AU29)</f>
        <v>0</v>
      </c>
    </row>
    <row r="31" spans="2:52" ht="12" customHeight="1" thickTop="1" thickBot="1" x14ac:dyDescent="0.25">
      <c r="B31" s="12" t="s">
        <v>48</v>
      </c>
      <c r="AO31" s="53"/>
      <c r="AP31" s="53"/>
      <c r="AQ31" s="53"/>
      <c r="AR31" s="53"/>
      <c r="AS31" s="53"/>
      <c r="AT31" s="53"/>
    </row>
    <row r="32" spans="2:52" ht="18" customHeight="1" thickTop="1" thickBot="1" x14ac:dyDescent="0.25">
      <c r="B32" s="2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  <c r="AJ32" s="31"/>
      <c r="AK32" s="31"/>
      <c r="AL32" s="31"/>
      <c r="AM32" s="31"/>
      <c r="AN32" s="165" t="s">
        <v>164</v>
      </c>
      <c r="AO32" s="440" t="str">
        <f>IF(SUM(AO19,AO30)=0,"",SUM(AO19,AO30))</f>
        <v/>
      </c>
      <c r="AP32" s="441"/>
      <c r="AQ32" s="441"/>
      <c r="AR32" s="441"/>
      <c r="AS32" s="442"/>
      <c r="AT32" s="208"/>
      <c r="AU32" s="209" t="str">
        <f>IF(SUM(AU19,AU30)=0,"",SUM(AU19,AU30))</f>
        <v/>
      </c>
      <c r="AV32" s="191"/>
      <c r="AW32" s="192"/>
      <c r="AX32" s="192"/>
      <c r="AY32" s="192"/>
      <c r="AZ32" s="192"/>
    </row>
    <row r="33" spans="7:50" ht="6.75" customHeight="1" thickTop="1" thickBot="1" x14ac:dyDescent="0.25"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O33" s="210"/>
      <c r="AP33" s="210"/>
      <c r="AQ33" s="210"/>
      <c r="AR33" s="210"/>
      <c r="AS33" s="210"/>
      <c r="AT33" s="210"/>
      <c r="AU33" s="210"/>
    </row>
    <row r="34" spans="7:50" ht="19.5" customHeight="1" thickTop="1" thickBot="1" x14ac:dyDescent="0.25"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530" t="s">
        <v>171</v>
      </c>
      <c r="T34" s="531"/>
      <c r="U34" s="531"/>
      <c r="V34" s="531"/>
      <c r="W34" s="531"/>
      <c r="X34" s="531"/>
      <c r="Y34" s="531"/>
      <c r="Z34" s="531"/>
      <c r="AA34" s="531"/>
      <c r="AB34" s="531"/>
      <c r="AC34" s="531"/>
      <c r="AD34" s="531"/>
      <c r="AE34" s="531"/>
      <c r="AF34" s="531"/>
      <c r="AG34" s="531"/>
      <c r="AH34" s="531"/>
      <c r="AI34" s="531"/>
      <c r="AJ34" s="531"/>
      <c r="AK34" s="531"/>
      <c r="AL34" s="531"/>
      <c r="AM34" s="531"/>
      <c r="AN34" s="532"/>
      <c r="AO34" s="440" t="str">
        <f>IF(SUM('Site Costs A (3)'!AR34:AV38,'Site Costs B (3)'!AO32:AS32)=0,"",SUM('Site Costs A (3)'!AR34:AV38,'Site Costs B (3)'!AO32:AS32))</f>
        <v/>
      </c>
      <c r="AP34" s="441"/>
      <c r="AQ34" s="441"/>
      <c r="AR34" s="441"/>
      <c r="AS34" s="442"/>
      <c r="AT34" s="208"/>
      <c r="AU34" s="211">
        <f>AU19+AU30+'Site Costs A (3)'!AX19+'Site Costs A (3)'!AX32</f>
        <v>0</v>
      </c>
    </row>
    <row r="35" spans="7:50" ht="9" customHeight="1" thickTop="1" x14ac:dyDescent="0.2">
      <c r="AO35" s="190"/>
      <c r="AP35" s="190"/>
      <c r="AQ35" s="190"/>
      <c r="AR35" s="190"/>
      <c r="AS35" s="190"/>
      <c r="AT35" s="187"/>
    </row>
    <row r="37" spans="7:50" x14ac:dyDescent="0.2">
      <c r="AJ37" s="9"/>
      <c r="AO37" s="9"/>
      <c r="AP37" s="9"/>
      <c r="AR37" s="8"/>
      <c r="AT37" s="188"/>
      <c r="AU37" s="188"/>
      <c r="AV37" s="188"/>
      <c r="AW37" s="188"/>
      <c r="AX37" s="188"/>
    </row>
  </sheetData>
  <mergeCells count="172">
    <mergeCell ref="AO30:AS30"/>
    <mergeCell ref="AO32:AS32"/>
    <mergeCell ref="S34:AN34"/>
    <mergeCell ref="AO34:AS34"/>
    <mergeCell ref="AO28:AS28"/>
    <mergeCell ref="C29:M29"/>
    <mergeCell ref="N29:P29"/>
    <mergeCell ref="Q29:S29"/>
    <mergeCell ref="T29:AB29"/>
    <mergeCell ref="AC29:AJ29"/>
    <mergeCell ref="AK29:AN29"/>
    <mergeCell ref="AO29:AS29"/>
    <mergeCell ref="C28:M28"/>
    <mergeCell ref="N28:P28"/>
    <mergeCell ref="Q28:S28"/>
    <mergeCell ref="T28:AB28"/>
    <mergeCell ref="AC28:AJ28"/>
    <mergeCell ref="AK28:AN28"/>
    <mergeCell ref="AO26:AS26"/>
    <mergeCell ref="C27:M27"/>
    <mergeCell ref="N27:P27"/>
    <mergeCell ref="Q27:S27"/>
    <mergeCell ref="T27:AB27"/>
    <mergeCell ref="AC27:AJ27"/>
    <mergeCell ref="AK27:AN27"/>
    <mergeCell ref="AO27:AS27"/>
    <mergeCell ref="C26:M26"/>
    <mergeCell ref="N26:P26"/>
    <mergeCell ref="Q26:S26"/>
    <mergeCell ref="T26:AB26"/>
    <mergeCell ref="AC26:AJ26"/>
    <mergeCell ref="AK26:AN26"/>
    <mergeCell ref="AO24:AS24"/>
    <mergeCell ref="C25:M25"/>
    <mergeCell ref="N25:P25"/>
    <mergeCell ref="Q25:S25"/>
    <mergeCell ref="T25:AB25"/>
    <mergeCell ref="AC25:AJ25"/>
    <mergeCell ref="AK25:AN25"/>
    <mergeCell ref="AO25:AS25"/>
    <mergeCell ref="C24:M24"/>
    <mergeCell ref="N24:P24"/>
    <mergeCell ref="Q24:S24"/>
    <mergeCell ref="T24:AB24"/>
    <mergeCell ref="AC24:AJ24"/>
    <mergeCell ref="AK24:AN24"/>
    <mergeCell ref="C23:M23"/>
    <mergeCell ref="N23:P23"/>
    <mergeCell ref="Q23:S23"/>
    <mergeCell ref="T23:AB23"/>
    <mergeCell ref="AC23:AJ23"/>
    <mergeCell ref="AK23:AN23"/>
    <mergeCell ref="AO23:AS23"/>
    <mergeCell ref="C22:M22"/>
    <mergeCell ref="N22:P22"/>
    <mergeCell ref="Q22:S22"/>
    <mergeCell ref="T22:AB22"/>
    <mergeCell ref="AC22:AJ22"/>
    <mergeCell ref="AK22:AN22"/>
    <mergeCell ref="AO19:AS19"/>
    <mergeCell ref="C21:M21"/>
    <mergeCell ref="N21:P21"/>
    <mergeCell ref="Q21:S21"/>
    <mergeCell ref="T21:AB21"/>
    <mergeCell ref="AC21:AJ21"/>
    <mergeCell ref="AK21:AN21"/>
    <mergeCell ref="AO21:AS21"/>
    <mergeCell ref="AO22:AS22"/>
    <mergeCell ref="AH17:AK17"/>
    <mergeCell ref="AM17:AN17"/>
    <mergeCell ref="AO17:AS17"/>
    <mergeCell ref="C18:K18"/>
    <mergeCell ref="L18:P18"/>
    <mergeCell ref="Q18:T18"/>
    <mergeCell ref="V18:Y18"/>
    <mergeCell ref="AA18:AD18"/>
    <mergeCell ref="AE18:AG18"/>
    <mergeCell ref="AH18:AK18"/>
    <mergeCell ref="C17:K17"/>
    <mergeCell ref="L17:P17"/>
    <mergeCell ref="Q17:T17"/>
    <mergeCell ref="V17:Y17"/>
    <mergeCell ref="AA17:AD17"/>
    <mergeCell ref="AE17:AG17"/>
    <mergeCell ref="AM18:AN18"/>
    <mergeCell ref="AO18:AS18"/>
    <mergeCell ref="C16:K16"/>
    <mergeCell ref="L16:P16"/>
    <mergeCell ref="Q16:T16"/>
    <mergeCell ref="V16:Y16"/>
    <mergeCell ref="AA16:AD16"/>
    <mergeCell ref="AE16:AG16"/>
    <mergeCell ref="AH16:AK16"/>
    <mergeCell ref="AM16:AN16"/>
    <mergeCell ref="AO16:AS16"/>
    <mergeCell ref="C15:K15"/>
    <mergeCell ref="L15:P15"/>
    <mergeCell ref="Q15:T15"/>
    <mergeCell ref="V15:Y15"/>
    <mergeCell ref="AA15:AD15"/>
    <mergeCell ref="AE15:AG15"/>
    <mergeCell ref="AH15:AK15"/>
    <mergeCell ref="AM15:AN15"/>
    <mergeCell ref="AO15:AS15"/>
    <mergeCell ref="AH13:AK13"/>
    <mergeCell ref="AM13:AN13"/>
    <mergeCell ref="AO13:AS13"/>
    <mergeCell ref="C14:K14"/>
    <mergeCell ref="L14:P14"/>
    <mergeCell ref="Q14:T14"/>
    <mergeCell ref="V14:Y14"/>
    <mergeCell ref="AA14:AD14"/>
    <mergeCell ref="AE14:AG14"/>
    <mergeCell ref="AH14:AK14"/>
    <mergeCell ref="C13:K13"/>
    <mergeCell ref="L13:P13"/>
    <mergeCell ref="Q13:T13"/>
    <mergeCell ref="V13:Y13"/>
    <mergeCell ref="AA13:AD13"/>
    <mergeCell ref="AE13:AG13"/>
    <mergeCell ref="AM14:AN14"/>
    <mergeCell ref="AO14:AS14"/>
    <mergeCell ref="C12:K12"/>
    <mergeCell ref="L12:P12"/>
    <mergeCell ref="Q12:T12"/>
    <mergeCell ref="V12:Y12"/>
    <mergeCell ref="AA12:AD12"/>
    <mergeCell ref="AE12:AG12"/>
    <mergeCell ref="AH12:AK12"/>
    <mergeCell ref="AM12:AN12"/>
    <mergeCell ref="AO12:AS12"/>
    <mergeCell ref="C11:K11"/>
    <mergeCell ref="L11:P11"/>
    <mergeCell ref="Q11:T11"/>
    <mergeCell ref="V11:Y11"/>
    <mergeCell ref="AA11:AD11"/>
    <mergeCell ref="AE11:AG11"/>
    <mergeCell ref="AH11:AK11"/>
    <mergeCell ref="AM11:AN11"/>
    <mergeCell ref="AO11:AS11"/>
    <mergeCell ref="C10:K10"/>
    <mergeCell ref="L10:P10"/>
    <mergeCell ref="Q10:T10"/>
    <mergeCell ref="V10:Y10"/>
    <mergeCell ref="AA10:AD10"/>
    <mergeCell ref="AE10:AG10"/>
    <mergeCell ref="AH10:AK10"/>
    <mergeCell ref="AM10:AN10"/>
    <mergeCell ref="AO10:AS10"/>
    <mergeCell ref="C9:K9"/>
    <mergeCell ref="L9:P9"/>
    <mergeCell ref="Q9:T9"/>
    <mergeCell ref="V9:Y9"/>
    <mergeCell ref="AA9:AD9"/>
    <mergeCell ref="AE9:AG9"/>
    <mergeCell ref="AH9:AK9"/>
    <mergeCell ref="AM9:AN9"/>
    <mergeCell ref="AO9:AS9"/>
    <mergeCell ref="AR2:AU2"/>
    <mergeCell ref="H4:S4"/>
    <mergeCell ref="W4:AI4"/>
    <mergeCell ref="AQ4:AU4"/>
    <mergeCell ref="AQ6:AU6"/>
    <mergeCell ref="C8:K8"/>
    <mergeCell ref="L8:P8"/>
    <mergeCell ref="Q8:T8"/>
    <mergeCell ref="V8:Y8"/>
    <mergeCell ref="AA8:AD8"/>
    <mergeCell ref="AE8:AG8"/>
    <mergeCell ref="AH8:AK8"/>
    <mergeCell ref="AM8:AN8"/>
    <mergeCell ref="AO8:AS8"/>
  </mergeCells>
  <pageMargins left="0" right="0" top="0.23622047244094491" bottom="0.23622047244094491" header="0.51181102362204722" footer="0.51181102362204722"/>
  <pageSetup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79432B-6F86-4083-930F-E862BAA3256A}">
  <sheetPr codeName="Sheet26"/>
  <dimension ref="B1:BB38"/>
  <sheetViews>
    <sheetView zoomScaleNormal="100" workbookViewId="0">
      <selection activeCell="B9" sqref="B9:C9"/>
    </sheetView>
  </sheetViews>
  <sheetFormatPr defaultRowHeight="12.75" x14ac:dyDescent="0.2"/>
  <cols>
    <col min="1" max="1" width="1" customWidth="1"/>
    <col min="2" max="10" width="2" customWidth="1"/>
    <col min="11" max="11" width="2.42578125" customWidth="1"/>
    <col min="12" max="12" width="2" customWidth="1"/>
    <col min="13" max="13" width="2.28515625" customWidth="1"/>
    <col min="14" max="14" width="3.140625" customWidth="1"/>
    <col min="15" max="15" width="2" customWidth="1"/>
    <col min="16" max="16" width="2.85546875" customWidth="1"/>
    <col min="17" max="18" width="1.5703125" customWidth="1"/>
    <col min="19" max="19" width="1.28515625" customWidth="1"/>
    <col min="20" max="20" width="2" customWidth="1"/>
    <col min="21" max="21" width="0.85546875" customWidth="1"/>
    <col min="22" max="25" width="2" customWidth="1"/>
    <col min="26" max="26" width="1.7109375" customWidth="1"/>
    <col min="27" max="27" width="2" customWidth="1"/>
    <col min="28" max="28" width="1.140625" customWidth="1"/>
    <col min="29" max="29" width="0.85546875" customWidth="1"/>
    <col min="30" max="30" width="2" customWidth="1"/>
    <col min="31" max="33" width="1.7109375" customWidth="1"/>
    <col min="34" max="34" width="1.85546875" customWidth="1"/>
    <col min="35" max="35" width="1.5703125" customWidth="1"/>
    <col min="36" max="36" width="3.5703125" customWidth="1"/>
    <col min="37" max="37" width="2" customWidth="1"/>
    <col min="38" max="38" width="3.28515625" customWidth="1"/>
    <col min="39" max="39" width="2" customWidth="1"/>
    <col min="40" max="41" width="2.5703125" customWidth="1"/>
    <col min="42" max="42" width="2" customWidth="1"/>
    <col min="43" max="43" width="1.28515625" customWidth="1"/>
    <col min="44" max="44" width="2" customWidth="1"/>
    <col min="45" max="45" width="2.7109375" customWidth="1"/>
    <col min="46" max="46" width="1.85546875" customWidth="1"/>
    <col min="47" max="47" width="2.85546875" customWidth="1"/>
    <col min="48" max="48" width="2" customWidth="1"/>
    <col min="49" max="49" width="1" customWidth="1"/>
    <col min="50" max="50" width="8.7109375" customWidth="1"/>
    <col min="51" max="142" width="2" customWidth="1"/>
  </cols>
  <sheetData>
    <row r="1" spans="2:50" ht="3" customHeight="1" x14ac:dyDescent="0.2"/>
    <row r="2" spans="2:50" ht="24" customHeight="1" x14ac:dyDescent="0.2">
      <c r="B2" s="99" t="s">
        <v>29</v>
      </c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9"/>
      <c r="AB2" s="24"/>
      <c r="AD2" s="24"/>
      <c r="AF2" s="24"/>
      <c r="AG2" s="24"/>
      <c r="AH2" s="24"/>
      <c r="AI2" s="24"/>
      <c r="AJ2" s="24"/>
      <c r="AK2" s="24"/>
      <c r="AM2" s="24"/>
      <c r="AN2" s="9"/>
      <c r="AO2" s="9"/>
      <c r="AP2" s="24"/>
      <c r="AQ2" s="184"/>
      <c r="AR2" s="184" t="s">
        <v>38</v>
      </c>
      <c r="AS2" s="365">
        <f>COVER!H9</f>
        <v>0</v>
      </c>
      <c r="AT2" s="366"/>
      <c r="AU2" s="366"/>
      <c r="AV2" s="366"/>
      <c r="AW2" s="366"/>
      <c r="AX2" s="366"/>
    </row>
    <row r="3" spans="2:50" ht="17.25" customHeight="1" x14ac:dyDescent="0.25">
      <c r="B3" s="3" t="s">
        <v>161</v>
      </c>
      <c r="D3" s="14"/>
      <c r="E3" s="14"/>
      <c r="F3" s="14"/>
      <c r="G3" s="14"/>
      <c r="H3" s="14"/>
      <c r="K3" s="3"/>
      <c r="AI3" s="90"/>
      <c r="AJ3" s="90"/>
      <c r="AK3" s="90"/>
    </row>
    <row r="4" spans="2:50" ht="18" customHeight="1" x14ac:dyDescent="0.2">
      <c r="B4" s="112" t="s">
        <v>41</v>
      </c>
      <c r="C4" s="4"/>
      <c r="D4" s="4"/>
      <c r="F4" s="4"/>
      <c r="G4" s="4"/>
      <c r="H4" s="4"/>
      <c r="I4" s="366">
        <f>COVER!H7</f>
        <v>0</v>
      </c>
      <c r="J4" s="366"/>
      <c r="K4" s="366"/>
      <c r="L4" s="366"/>
      <c r="M4" s="366"/>
      <c r="N4" s="366"/>
      <c r="O4" s="366"/>
      <c r="P4" s="366"/>
      <c r="Q4" s="366"/>
      <c r="R4" s="366"/>
      <c r="S4" s="366"/>
      <c r="T4" s="366"/>
      <c r="U4" s="366"/>
      <c r="V4" s="366"/>
      <c r="W4" s="366"/>
      <c r="X4" s="366"/>
      <c r="Y4" s="112" t="s">
        <v>40</v>
      </c>
      <c r="Z4" s="27"/>
      <c r="AA4" s="27"/>
      <c r="AB4" s="366">
        <f>COVER!H11</f>
        <v>0</v>
      </c>
      <c r="AC4" s="366"/>
      <c r="AD4" s="366"/>
      <c r="AE4" s="366"/>
      <c r="AF4" s="366"/>
      <c r="AG4" s="366"/>
      <c r="AH4" s="366"/>
      <c r="AI4" s="366"/>
      <c r="AJ4" s="366"/>
      <c r="AK4" s="366"/>
      <c r="AL4" s="366"/>
      <c r="AM4" s="366"/>
      <c r="AN4" s="366"/>
      <c r="AO4" s="366"/>
      <c r="AQ4" s="183"/>
      <c r="AR4" s="183"/>
      <c r="AS4" s="183"/>
      <c r="AT4" s="184" t="s">
        <v>160</v>
      </c>
      <c r="AU4" s="330"/>
      <c r="AV4" s="330"/>
      <c r="AW4" s="330"/>
      <c r="AX4" s="330"/>
    </row>
    <row r="5" spans="2:50" ht="4.5" customHeight="1" x14ac:dyDescent="0.2">
      <c r="C5" s="4"/>
      <c r="D5" s="4"/>
      <c r="E5" s="4"/>
      <c r="F5" s="4"/>
      <c r="G5" s="4"/>
      <c r="H5" s="4"/>
    </row>
    <row r="6" spans="2:50" ht="14.25" customHeight="1" x14ac:dyDescent="0.2">
      <c r="B6" s="102" t="s">
        <v>33</v>
      </c>
      <c r="AT6" s="184" t="s">
        <v>157</v>
      </c>
      <c r="AU6" s="330"/>
      <c r="AV6" s="330"/>
      <c r="AW6" s="330"/>
      <c r="AX6" s="330"/>
    </row>
    <row r="7" spans="2:50" ht="3" customHeight="1" thickBot="1" x14ac:dyDescent="0.25">
      <c r="B7" s="102"/>
      <c r="AT7" s="184"/>
      <c r="AU7" s="220"/>
      <c r="AV7" s="220"/>
      <c r="AW7" s="220"/>
      <c r="AX7" s="220"/>
    </row>
    <row r="8" spans="2:50" s="1" customFormat="1" ht="33.75" customHeight="1" thickTop="1" thickBot="1" x14ac:dyDescent="0.25">
      <c r="B8" s="253" t="s">
        <v>64</v>
      </c>
      <c r="C8" s="254"/>
      <c r="D8" s="346" t="s">
        <v>13</v>
      </c>
      <c r="E8" s="270"/>
      <c r="F8" s="270"/>
      <c r="G8" s="270"/>
      <c r="H8" s="270"/>
      <c r="I8" s="270"/>
      <c r="J8" s="270"/>
      <c r="K8" s="270"/>
      <c r="L8" s="270"/>
      <c r="M8" s="270"/>
      <c r="N8" s="270"/>
      <c r="O8" s="270"/>
      <c r="P8" s="270"/>
      <c r="Q8" s="254"/>
      <c r="R8" s="394" t="s">
        <v>70</v>
      </c>
      <c r="S8" s="395"/>
      <c r="T8" s="384" t="s">
        <v>14</v>
      </c>
      <c r="U8" s="384"/>
      <c r="V8" s="384"/>
      <c r="W8" s="384"/>
      <c r="X8" s="346" t="s">
        <v>26</v>
      </c>
      <c r="Y8" s="270"/>
      <c r="Z8" s="270"/>
      <c r="AA8" s="254"/>
      <c r="AB8" s="394" t="s">
        <v>72</v>
      </c>
      <c r="AC8" s="396"/>
      <c r="AD8" s="395"/>
      <c r="AE8" s="384" t="s">
        <v>15</v>
      </c>
      <c r="AF8" s="384"/>
      <c r="AG8" s="384"/>
      <c r="AH8" s="384"/>
      <c r="AI8" s="384"/>
      <c r="AJ8" s="346" t="s">
        <v>16</v>
      </c>
      <c r="AK8" s="270"/>
      <c r="AL8" s="270"/>
      <c r="AM8" s="254"/>
      <c r="AN8" s="346" t="s">
        <v>66</v>
      </c>
      <c r="AO8" s="270"/>
      <c r="AP8" s="270"/>
      <c r="AQ8" s="254"/>
      <c r="AR8" s="384" t="s">
        <v>17</v>
      </c>
      <c r="AS8" s="384"/>
      <c r="AT8" s="384"/>
      <c r="AU8" s="384"/>
      <c r="AV8" s="346"/>
      <c r="AW8" s="173"/>
      <c r="AX8" s="170" t="s">
        <v>158</v>
      </c>
    </row>
    <row r="9" spans="2:50" ht="25.5" customHeight="1" thickTop="1" x14ac:dyDescent="0.2">
      <c r="B9" s="379"/>
      <c r="C9" s="380"/>
      <c r="D9" s="374"/>
      <c r="E9" s="375"/>
      <c r="F9" s="375"/>
      <c r="G9" s="375"/>
      <c r="H9" s="375"/>
      <c r="I9" s="375"/>
      <c r="J9" s="375"/>
      <c r="K9" s="375"/>
      <c r="L9" s="375"/>
      <c r="M9" s="375"/>
      <c r="N9" s="375"/>
      <c r="O9" s="375"/>
      <c r="P9" s="375"/>
      <c r="Q9" s="376"/>
      <c r="R9" s="385"/>
      <c r="S9" s="380"/>
      <c r="T9" s="358"/>
      <c r="U9" s="359"/>
      <c r="V9" s="359"/>
      <c r="W9" s="360"/>
      <c r="X9" s="385"/>
      <c r="Y9" s="386"/>
      <c r="Z9" s="386"/>
      <c r="AA9" s="380"/>
      <c r="AB9" s="385"/>
      <c r="AC9" s="386"/>
      <c r="AD9" s="380"/>
      <c r="AE9" s="391"/>
      <c r="AF9" s="392"/>
      <c r="AG9" s="392"/>
      <c r="AH9" s="392"/>
      <c r="AI9" s="393"/>
      <c r="AJ9" s="435" t="str">
        <f t="shared" ref="AJ9:AJ18" si="0">IF(SUM(AB9:AI9)=0,"",(AB9*AE9))</f>
        <v/>
      </c>
      <c r="AK9" s="436"/>
      <c r="AL9" s="436"/>
      <c r="AM9" s="437"/>
      <c r="AN9" s="432"/>
      <c r="AO9" s="433"/>
      <c r="AP9" s="433"/>
      <c r="AQ9" s="434"/>
      <c r="AR9" s="430" t="str">
        <f t="shared" ref="AR9:AR18" si="1">IF(SUM(AJ9:AQ9)=0,"",AN9+AJ9)</f>
        <v/>
      </c>
      <c r="AS9" s="431"/>
      <c r="AT9" s="431"/>
      <c r="AU9" s="431"/>
      <c r="AV9" s="431"/>
      <c r="AW9" s="178"/>
      <c r="AX9" s="179"/>
    </row>
    <row r="10" spans="2:50" ht="25.5" customHeight="1" x14ac:dyDescent="0.2">
      <c r="B10" s="383"/>
      <c r="C10" s="354"/>
      <c r="D10" s="368"/>
      <c r="E10" s="369"/>
      <c r="F10" s="369"/>
      <c r="G10" s="369"/>
      <c r="H10" s="369"/>
      <c r="I10" s="369"/>
      <c r="J10" s="369"/>
      <c r="K10" s="369"/>
      <c r="L10" s="369"/>
      <c r="M10" s="369"/>
      <c r="N10" s="369"/>
      <c r="O10" s="369"/>
      <c r="P10" s="369"/>
      <c r="Q10" s="370"/>
      <c r="R10" s="352"/>
      <c r="S10" s="354"/>
      <c r="T10" s="352"/>
      <c r="U10" s="353"/>
      <c r="V10" s="353"/>
      <c r="W10" s="354"/>
      <c r="X10" s="352"/>
      <c r="Y10" s="353"/>
      <c r="Z10" s="353"/>
      <c r="AA10" s="354"/>
      <c r="AB10" s="352"/>
      <c r="AC10" s="353"/>
      <c r="AD10" s="354"/>
      <c r="AE10" s="343"/>
      <c r="AF10" s="344"/>
      <c r="AG10" s="344"/>
      <c r="AH10" s="344"/>
      <c r="AI10" s="345"/>
      <c r="AJ10" s="347" t="str">
        <f t="shared" si="0"/>
        <v/>
      </c>
      <c r="AK10" s="348"/>
      <c r="AL10" s="348"/>
      <c r="AM10" s="387"/>
      <c r="AN10" s="343"/>
      <c r="AO10" s="344"/>
      <c r="AP10" s="344"/>
      <c r="AQ10" s="345"/>
      <c r="AR10" s="347" t="str">
        <f t="shared" si="1"/>
        <v/>
      </c>
      <c r="AS10" s="348"/>
      <c r="AT10" s="348"/>
      <c r="AU10" s="348"/>
      <c r="AV10" s="348"/>
      <c r="AW10" s="178"/>
      <c r="AX10" s="180"/>
    </row>
    <row r="11" spans="2:50" ht="25.5" customHeight="1" x14ac:dyDescent="0.2">
      <c r="B11" s="383"/>
      <c r="C11" s="354"/>
      <c r="D11" s="368"/>
      <c r="E11" s="369"/>
      <c r="F11" s="369"/>
      <c r="G11" s="369"/>
      <c r="H11" s="369"/>
      <c r="I11" s="369"/>
      <c r="J11" s="369"/>
      <c r="K11" s="369"/>
      <c r="L11" s="369"/>
      <c r="M11" s="369"/>
      <c r="N11" s="369"/>
      <c r="O11" s="369"/>
      <c r="P11" s="369"/>
      <c r="Q11" s="370"/>
      <c r="R11" s="352"/>
      <c r="S11" s="354"/>
      <c r="T11" s="352"/>
      <c r="U11" s="353"/>
      <c r="V11" s="353"/>
      <c r="W11" s="354"/>
      <c r="X11" s="352"/>
      <c r="Y11" s="353"/>
      <c r="Z11" s="353"/>
      <c r="AA11" s="354"/>
      <c r="AB11" s="352"/>
      <c r="AC11" s="353"/>
      <c r="AD11" s="354"/>
      <c r="AE11" s="343"/>
      <c r="AF11" s="344"/>
      <c r="AG11" s="344"/>
      <c r="AH11" s="344"/>
      <c r="AI11" s="345"/>
      <c r="AJ11" s="347" t="str">
        <f t="shared" ref="AJ11:AJ12" si="2">IF(SUM(AB11:AI11)=0,"",(AB11*AE11))</f>
        <v/>
      </c>
      <c r="AK11" s="348"/>
      <c r="AL11" s="348"/>
      <c r="AM11" s="387"/>
      <c r="AN11" s="343"/>
      <c r="AO11" s="344"/>
      <c r="AP11" s="344"/>
      <c r="AQ11" s="345"/>
      <c r="AR11" s="347" t="str">
        <f t="shared" si="1"/>
        <v/>
      </c>
      <c r="AS11" s="348"/>
      <c r="AT11" s="348"/>
      <c r="AU11" s="348"/>
      <c r="AV11" s="348"/>
      <c r="AW11" s="178"/>
      <c r="AX11" s="180"/>
    </row>
    <row r="12" spans="2:50" ht="25.5" customHeight="1" x14ac:dyDescent="0.2">
      <c r="B12" s="383"/>
      <c r="C12" s="354"/>
      <c r="D12" s="368"/>
      <c r="E12" s="369"/>
      <c r="F12" s="369"/>
      <c r="G12" s="369"/>
      <c r="H12" s="369"/>
      <c r="I12" s="369"/>
      <c r="J12" s="369"/>
      <c r="K12" s="369"/>
      <c r="L12" s="369"/>
      <c r="M12" s="369"/>
      <c r="N12" s="369"/>
      <c r="O12" s="369"/>
      <c r="P12" s="369"/>
      <c r="Q12" s="370"/>
      <c r="R12" s="352"/>
      <c r="S12" s="354"/>
      <c r="T12" s="352"/>
      <c r="U12" s="353"/>
      <c r="V12" s="353"/>
      <c r="W12" s="354"/>
      <c r="X12" s="352"/>
      <c r="Y12" s="353"/>
      <c r="Z12" s="353"/>
      <c r="AA12" s="354"/>
      <c r="AB12" s="352"/>
      <c r="AC12" s="353"/>
      <c r="AD12" s="354"/>
      <c r="AE12" s="343"/>
      <c r="AF12" s="344"/>
      <c r="AG12" s="344"/>
      <c r="AH12" s="344"/>
      <c r="AI12" s="345"/>
      <c r="AJ12" s="347" t="str">
        <f t="shared" si="2"/>
        <v/>
      </c>
      <c r="AK12" s="348"/>
      <c r="AL12" s="348"/>
      <c r="AM12" s="387"/>
      <c r="AN12" s="343"/>
      <c r="AO12" s="344"/>
      <c r="AP12" s="344"/>
      <c r="AQ12" s="345"/>
      <c r="AR12" s="347" t="str">
        <f t="shared" si="1"/>
        <v/>
      </c>
      <c r="AS12" s="348"/>
      <c r="AT12" s="348"/>
      <c r="AU12" s="348"/>
      <c r="AV12" s="348"/>
      <c r="AW12" s="178"/>
      <c r="AX12" s="180"/>
    </row>
    <row r="13" spans="2:50" ht="25.5" customHeight="1" x14ac:dyDescent="0.2">
      <c r="B13" s="383"/>
      <c r="C13" s="354"/>
      <c r="D13" s="368"/>
      <c r="E13" s="369"/>
      <c r="F13" s="369"/>
      <c r="G13" s="369"/>
      <c r="H13" s="369"/>
      <c r="I13" s="369"/>
      <c r="J13" s="369"/>
      <c r="K13" s="369"/>
      <c r="L13" s="369"/>
      <c r="M13" s="369"/>
      <c r="N13" s="369"/>
      <c r="O13" s="369"/>
      <c r="P13" s="369"/>
      <c r="Q13" s="370"/>
      <c r="R13" s="352"/>
      <c r="S13" s="354"/>
      <c r="T13" s="352"/>
      <c r="U13" s="353"/>
      <c r="V13" s="353"/>
      <c r="W13" s="354"/>
      <c r="X13" s="352"/>
      <c r="Y13" s="353"/>
      <c r="Z13" s="353"/>
      <c r="AA13" s="354"/>
      <c r="AB13" s="352"/>
      <c r="AC13" s="353"/>
      <c r="AD13" s="354"/>
      <c r="AE13" s="343"/>
      <c r="AF13" s="344"/>
      <c r="AG13" s="344"/>
      <c r="AH13" s="344"/>
      <c r="AI13" s="345"/>
      <c r="AJ13" s="347" t="str">
        <f t="shared" si="0"/>
        <v/>
      </c>
      <c r="AK13" s="348"/>
      <c r="AL13" s="348"/>
      <c r="AM13" s="387"/>
      <c r="AN13" s="343"/>
      <c r="AO13" s="344"/>
      <c r="AP13" s="344"/>
      <c r="AQ13" s="345"/>
      <c r="AR13" s="347" t="str">
        <f t="shared" si="1"/>
        <v/>
      </c>
      <c r="AS13" s="348"/>
      <c r="AT13" s="348"/>
      <c r="AU13" s="348"/>
      <c r="AV13" s="348"/>
      <c r="AW13" s="178"/>
      <c r="AX13" s="181"/>
    </row>
    <row r="14" spans="2:50" ht="25.5" customHeight="1" x14ac:dyDescent="0.2">
      <c r="B14" s="383"/>
      <c r="C14" s="354"/>
      <c r="D14" s="368"/>
      <c r="E14" s="369"/>
      <c r="F14" s="369"/>
      <c r="G14" s="369"/>
      <c r="H14" s="369"/>
      <c r="I14" s="369"/>
      <c r="J14" s="369"/>
      <c r="K14" s="369"/>
      <c r="L14" s="369"/>
      <c r="M14" s="369"/>
      <c r="N14" s="369"/>
      <c r="O14" s="369"/>
      <c r="P14" s="369"/>
      <c r="Q14" s="370"/>
      <c r="R14" s="352"/>
      <c r="S14" s="354"/>
      <c r="T14" s="352"/>
      <c r="U14" s="353"/>
      <c r="V14" s="353"/>
      <c r="W14" s="354"/>
      <c r="X14" s="352"/>
      <c r="Y14" s="353"/>
      <c r="Z14" s="353"/>
      <c r="AA14" s="354"/>
      <c r="AB14" s="352"/>
      <c r="AC14" s="353"/>
      <c r="AD14" s="354"/>
      <c r="AE14" s="343"/>
      <c r="AF14" s="344"/>
      <c r="AG14" s="344"/>
      <c r="AH14" s="344"/>
      <c r="AI14" s="345"/>
      <c r="AJ14" s="347" t="str">
        <f t="shared" si="0"/>
        <v/>
      </c>
      <c r="AK14" s="348"/>
      <c r="AL14" s="348"/>
      <c r="AM14" s="387"/>
      <c r="AN14" s="343"/>
      <c r="AO14" s="344"/>
      <c r="AP14" s="344"/>
      <c r="AQ14" s="345"/>
      <c r="AR14" s="347" t="str">
        <f t="shared" si="1"/>
        <v/>
      </c>
      <c r="AS14" s="348"/>
      <c r="AT14" s="348"/>
      <c r="AU14" s="348"/>
      <c r="AV14" s="348"/>
      <c r="AW14" s="178"/>
      <c r="AX14" s="181"/>
    </row>
    <row r="15" spans="2:50" ht="25.5" customHeight="1" x14ac:dyDescent="0.2">
      <c r="B15" s="383"/>
      <c r="C15" s="354"/>
      <c r="D15" s="368"/>
      <c r="E15" s="369"/>
      <c r="F15" s="369"/>
      <c r="G15" s="369"/>
      <c r="H15" s="369"/>
      <c r="I15" s="369"/>
      <c r="J15" s="369"/>
      <c r="K15" s="369"/>
      <c r="L15" s="369"/>
      <c r="M15" s="369"/>
      <c r="N15" s="369"/>
      <c r="O15" s="369"/>
      <c r="P15" s="369"/>
      <c r="Q15" s="370"/>
      <c r="R15" s="352"/>
      <c r="S15" s="354"/>
      <c r="T15" s="352"/>
      <c r="U15" s="353"/>
      <c r="V15" s="353"/>
      <c r="W15" s="354"/>
      <c r="X15" s="352"/>
      <c r="Y15" s="353"/>
      <c r="Z15" s="353"/>
      <c r="AA15" s="354"/>
      <c r="AB15" s="352"/>
      <c r="AC15" s="353"/>
      <c r="AD15" s="354"/>
      <c r="AE15" s="343"/>
      <c r="AF15" s="344"/>
      <c r="AG15" s="344"/>
      <c r="AH15" s="344"/>
      <c r="AI15" s="345"/>
      <c r="AJ15" s="347" t="str">
        <f t="shared" si="0"/>
        <v/>
      </c>
      <c r="AK15" s="348"/>
      <c r="AL15" s="348"/>
      <c r="AM15" s="387"/>
      <c r="AN15" s="343"/>
      <c r="AO15" s="344"/>
      <c r="AP15" s="344"/>
      <c r="AQ15" s="345"/>
      <c r="AR15" s="347" t="str">
        <f t="shared" si="1"/>
        <v/>
      </c>
      <c r="AS15" s="348"/>
      <c r="AT15" s="348"/>
      <c r="AU15" s="348"/>
      <c r="AV15" s="348"/>
      <c r="AW15" s="178"/>
      <c r="AX15" s="181"/>
    </row>
    <row r="16" spans="2:50" ht="25.5" customHeight="1" x14ac:dyDescent="0.2">
      <c r="B16" s="383"/>
      <c r="C16" s="354"/>
      <c r="D16" s="368"/>
      <c r="E16" s="369"/>
      <c r="F16" s="369"/>
      <c r="G16" s="369"/>
      <c r="H16" s="369"/>
      <c r="I16" s="369"/>
      <c r="J16" s="369"/>
      <c r="K16" s="369"/>
      <c r="L16" s="369"/>
      <c r="M16" s="369"/>
      <c r="N16" s="369"/>
      <c r="O16" s="369"/>
      <c r="P16" s="369"/>
      <c r="Q16" s="370"/>
      <c r="R16" s="352"/>
      <c r="S16" s="354"/>
      <c r="T16" s="352"/>
      <c r="U16" s="353"/>
      <c r="V16" s="353"/>
      <c r="W16" s="354"/>
      <c r="X16" s="352"/>
      <c r="Y16" s="353"/>
      <c r="Z16" s="353"/>
      <c r="AA16" s="354"/>
      <c r="AB16" s="352"/>
      <c r="AC16" s="353"/>
      <c r="AD16" s="354"/>
      <c r="AE16" s="343"/>
      <c r="AF16" s="344"/>
      <c r="AG16" s="344"/>
      <c r="AH16" s="344"/>
      <c r="AI16" s="345"/>
      <c r="AJ16" s="347" t="str">
        <f t="shared" si="0"/>
        <v/>
      </c>
      <c r="AK16" s="348"/>
      <c r="AL16" s="348"/>
      <c r="AM16" s="387"/>
      <c r="AN16" s="343"/>
      <c r="AO16" s="344"/>
      <c r="AP16" s="344"/>
      <c r="AQ16" s="345"/>
      <c r="AR16" s="347" t="str">
        <f t="shared" si="1"/>
        <v/>
      </c>
      <c r="AS16" s="348"/>
      <c r="AT16" s="348"/>
      <c r="AU16" s="348"/>
      <c r="AV16" s="348"/>
      <c r="AW16" s="178"/>
      <c r="AX16" s="181"/>
    </row>
    <row r="17" spans="2:50" ht="25.5" customHeight="1" x14ac:dyDescent="0.2">
      <c r="B17" s="383"/>
      <c r="C17" s="354"/>
      <c r="D17" s="368"/>
      <c r="E17" s="369"/>
      <c r="F17" s="369"/>
      <c r="G17" s="369"/>
      <c r="H17" s="369"/>
      <c r="I17" s="369"/>
      <c r="J17" s="369"/>
      <c r="K17" s="369"/>
      <c r="L17" s="369"/>
      <c r="M17" s="369"/>
      <c r="N17" s="369"/>
      <c r="O17" s="369"/>
      <c r="P17" s="369"/>
      <c r="Q17" s="370"/>
      <c r="R17" s="352"/>
      <c r="S17" s="354"/>
      <c r="T17" s="352"/>
      <c r="U17" s="353"/>
      <c r="V17" s="353"/>
      <c r="W17" s="354"/>
      <c r="X17" s="352"/>
      <c r="Y17" s="353"/>
      <c r="Z17" s="353"/>
      <c r="AA17" s="354"/>
      <c r="AB17" s="352"/>
      <c r="AC17" s="353"/>
      <c r="AD17" s="354"/>
      <c r="AE17" s="343"/>
      <c r="AF17" s="344"/>
      <c r="AG17" s="344"/>
      <c r="AH17" s="344"/>
      <c r="AI17" s="345"/>
      <c r="AJ17" s="347" t="str">
        <f t="shared" si="0"/>
        <v/>
      </c>
      <c r="AK17" s="348"/>
      <c r="AL17" s="348"/>
      <c r="AM17" s="387"/>
      <c r="AN17" s="343"/>
      <c r="AO17" s="344"/>
      <c r="AP17" s="344"/>
      <c r="AQ17" s="345"/>
      <c r="AR17" s="347" t="str">
        <f t="shared" si="1"/>
        <v/>
      </c>
      <c r="AS17" s="348"/>
      <c r="AT17" s="348"/>
      <c r="AU17" s="348"/>
      <c r="AV17" s="348"/>
      <c r="AW17" s="178"/>
      <c r="AX17" s="181"/>
    </row>
    <row r="18" spans="2:50" ht="25.5" customHeight="1" thickBot="1" x14ac:dyDescent="0.25">
      <c r="B18" s="381"/>
      <c r="C18" s="382"/>
      <c r="D18" s="371"/>
      <c r="E18" s="372"/>
      <c r="F18" s="372"/>
      <c r="G18" s="372"/>
      <c r="H18" s="372"/>
      <c r="I18" s="372"/>
      <c r="J18" s="372"/>
      <c r="K18" s="372"/>
      <c r="L18" s="372"/>
      <c r="M18" s="372"/>
      <c r="N18" s="372"/>
      <c r="O18" s="372"/>
      <c r="P18" s="372"/>
      <c r="Q18" s="373"/>
      <c r="R18" s="416"/>
      <c r="S18" s="382"/>
      <c r="T18" s="355"/>
      <c r="U18" s="356"/>
      <c r="V18" s="356"/>
      <c r="W18" s="357"/>
      <c r="X18" s="355"/>
      <c r="Y18" s="356"/>
      <c r="Z18" s="356"/>
      <c r="AA18" s="357"/>
      <c r="AB18" s="416"/>
      <c r="AC18" s="417"/>
      <c r="AD18" s="382"/>
      <c r="AE18" s="349"/>
      <c r="AF18" s="350"/>
      <c r="AG18" s="350"/>
      <c r="AH18" s="350"/>
      <c r="AI18" s="351"/>
      <c r="AJ18" s="426" t="str">
        <f t="shared" si="0"/>
        <v/>
      </c>
      <c r="AK18" s="427"/>
      <c r="AL18" s="427"/>
      <c r="AM18" s="438"/>
      <c r="AN18" s="388"/>
      <c r="AO18" s="389"/>
      <c r="AP18" s="389"/>
      <c r="AQ18" s="390"/>
      <c r="AR18" s="426" t="str">
        <f t="shared" si="1"/>
        <v/>
      </c>
      <c r="AS18" s="427"/>
      <c r="AT18" s="427"/>
      <c r="AU18" s="427"/>
      <c r="AV18" s="427"/>
      <c r="AW18" s="178"/>
      <c r="AX18" s="182"/>
    </row>
    <row r="19" spans="2:50" ht="21" customHeight="1" thickTop="1" thickBot="1" x14ac:dyDescent="0.25">
      <c r="AI19" s="19" t="s">
        <v>73</v>
      </c>
      <c r="AJ19" s="405" t="str">
        <f>IF(SUM(AJ9:AM18)=0,"",SUM(AJ9:AM18))</f>
        <v/>
      </c>
      <c r="AK19" s="406"/>
      <c r="AL19" s="406"/>
      <c r="AM19" s="406"/>
      <c r="AN19" s="405" t="str">
        <f>IF(SUM(AN9:AQ18)=0,"",SUM(AN9:AQ18))</f>
        <v/>
      </c>
      <c r="AO19" s="406"/>
      <c r="AP19" s="406"/>
      <c r="AQ19" s="406"/>
      <c r="AR19" s="428" t="str">
        <f>IF(SUM(AR9:AV18)=0,"",SUM(AR9:AV18))</f>
        <v/>
      </c>
      <c r="AS19" s="429"/>
      <c r="AT19" s="429"/>
      <c r="AU19" s="429"/>
      <c r="AV19" s="429"/>
      <c r="AW19" s="174"/>
      <c r="AX19" s="164">
        <f>SUM(AX9:AX18)</f>
        <v>0</v>
      </c>
    </row>
    <row r="20" spans="2:50" ht="14.25" customHeight="1" thickTop="1" thickBot="1" x14ac:dyDescent="0.25">
      <c r="B20" s="102" t="s">
        <v>77</v>
      </c>
      <c r="C20" s="18"/>
      <c r="D20" s="18"/>
      <c r="E20" s="18"/>
      <c r="F20" s="18"/>
      <c r="G20" s="18"/>
      <c r="H20" s="18"/>
      <c r="I20" s="18"/>
    </row>
    <row r="21" spans="2:50" s="1" customFormat="1" ht="30.75" customHeight="1" thickTop="1" thickBot="1" x14ac:dyDescent="0.25">
      <c r="B21" s="253" t="s">
        <v>64</v>
      </c>
      <c r="C21" s="254"/>
      <c r="D21" s="346" t="s">
        <v>25</v>
      </c>
      <c r="E21" s="270"/>
      <c r="F21" s="270"/>
      <c r="G21" s="270"/>
      <c r="H21" s="270"/>
      <c r="I21" s="270"/>
      <c r="J21" s="270"/>
      <c r="K21" s="270"/>
      <c r="L21" s="270"/>
      <c r="M21" s="254"/>
      <c r="N21" s="346" t="s">
        <v>42</v>
      </c>
      <c r="O21" s="270"/>
      <c r="P21" s="270"/>
      <c r="Q21" s="270"/>
      <c r="R21" s="270"/>
      <c r="S21" s="270"/>
      <c r="T21" s="270"/>
      <c r="U21" s="254"/>
      <c r="V21" s="346" t="s">
        <v>14</v>
      </c>
      <c r="W21" s="270"/>
      <c r="X21" s="254"/>
      <c r="Y21" s="346" t="s">
        <v>26</v>
      </c>
      <c r="Z21" s="270"/>
      <c r="AA21" s="270"/>
      <c r="AB21" s="254"/>
      <c r="AC21" s="346" t="s">
        <v>44</v>
      </c>
      <c r="AD21" s="270"/>
      <c r="AE21" s="270"/>
      <c r="AF21" s="270"/>
      <c r="AG21" s="254"/>
      <c r="AH21" s="346" t="s">
        <v>24</v>
      </c>
      <c r="AI21" s="254"/>
      <c r="AJ21" s="346" t="s">
        <v>16</v>
      </c>
      <c r="AK21" s="270"/>
      <c r="AL21" s="270"/>
      <c r="AM21" s="254"/>
      <c r="AN21" s="346" t="s">
        <v>66</v>
      </c>
      <c r="AO21" s="270"/>
      <c r="AP21" s="270"/>
      <c r="AQ21" s="254"/>
      <c r="AR21" s="346" t="s">
        <v>17</v>
      </c>
      <c r="AS21" s="270"/>
      <c r="AT21" s="270"/>
      <c r="AU21" s="270"/>
      <c r="AV21" s="270"/>
      <c r="AW21" s="173"/>
      <c r="AX21" s="170" t="s">
        <v>158</v>
      </c>
    </row>
    <row r="22" spans="2:50" ht="24.75" customHeight="1" thickTop="1" x14ac:dyDescent="0.2">
      <c r="B22" s="379"/>
      <c r="C22" s="380"/>
      <c r="D22" s="374"/>
      <c r="E22" s="375"/>
      <c r="F22" s="375"/>
      <c r="G22" s="375"/>
      <c r="H22" s="375"/>
      <c r="I22" s="375"/>
      <c r="J22" s="375"/>
      <c r="K22" s="375"/>
      <c r="L22" s="375"/>
      <c r="M22" s="376"/>
      <c r="N22" s="374"/>
      <c r="O22" s="375"/>
      <c r="P22" s="375"/>
      <c r="Q22" s="375"/>
      <c r="R22" s="375"/>
      <c r="S22" s="375"/>
      <c r="T22" s="375"/>
      <c r="U22" s="376"/>
      <c r="V22" s="385"/>
      <c r="W22" s="386"/>
      <c r="X22" s="380"/>
      <c r="Y22" s="358"/>
      <c r="Z22" s="359"/>
      <c r="AA22" s="359"/>
      <c r="AB22" s="360"/>
      <c r="AC22" s="421"/>
      <c r="AD22" s="422"/>
      <c r="AE22" s="422"/>
      <c r="AF22" s="422"/>
      <c r="AG22" s="423"/>
      <c r="AH22" s="424"/>
      <c r="AI22" s="425"/>
      <c r="AJ22" s="397" t="str">
        <f>IF(SUM(AC22)=0,"",(AC22*AH22))</f>
        <v/>
      </c>
      <c r="AK22" s="398"/>
      <c r="AL22" s="398"/>
      <c r="AM22" s="399"/>
      <c r="AN22" s="400"/>
      <c r="AO22" s="401"/>
      <c r="AP22" s="401"/>
      <c r="AQ22" s="402"/>
      <c r="AR22" s="337" t="str">
        <f t="shared" ref="AR22:AR31" si="3">IF(SUM(AJ22:AN22)=0,"",SUM(AJ22:AN22))</f>
        <v/>
      </c>
      <c r="AS22" s="338"/>
      <c r="AT22" s="338"/>
      <c r="AU22" s="338"/>
      <c r="AV22" s="338"/>
      <c r="AW22" s="175"/>
      <c r="AX22" s="176"/>
    </row>
    <row r="23" spans="2:50" ht="24.75" customHeight="1" x14ac:dyDescent="0.2">
      <c r="B23" s="367"/>
      <c r="C23" s="336"/>
      <c r="D23" s="368"/>
      <c r="E23" s="369"/>
      <c r="F23" s="369"/>
      <c r="G23" s="369"/>
      <c r="H23" s="369"/>
      <c r="I23" s="369"/>
      <c r="J23" s="369"/>
      <c r="K23" s="369"/>
      <c r="L23" s="369"/>
      <c r="M23" s="370"/>
      <c r="N23" s="368"/>
      <c r="O23" s="369"/>
      <c r="P23" s="369"/>
      <c r="Q23" s="369"/>
      <c r="R23" s="369"/>
      <c r="S23" s="369"/>
      <c r="T23" s="369"/>
      <c r="U23" s="370"/>
      <c r="V23" s="352"/>
      <c r="W23" s="353"/>
      <c r="X23" s="354"/>
      <c r="Y23" s="331"/>
      <c r="Z23" s="331"/>
      <c r="AA23" s="331"/>
      <c r="AB23" s="331"/>
      <c r="AC23" s="332"/>
      <c r="AD23" s="333"/>
      <c r="AE23" s="333"/>
      <c r="AF23" s="333"/>
      <c r="AG23" s="334"/>
      <c r="AH23" s="335"/>
      <c r="AI23" s="336"/>
      <c r="AJ23" s="337" t="str">
        <f t="shared" ref="AJ23:AJ31" si="4">IF(SUM(AC23)=0,"",(AC23*AH23))</f>
        <v/>
      </c>
      <c r="AK23" s="338"/>
      <c r="AL23" s="338"/>
      <c r="AM23" s="339"/>
      <c r="AN23" s="340"/>
      <c r="AO23" s="341"/>
      <c r="AP23" s="341"/>
      <c r="AQ23" s="342"/>
      <c r="AR23" s="337" t="str">
        <f t="shared" si="3"/>
        <v/>
      </c>
      <c r="AS23" s="338"/>
      <c r="AT23" s="338"/>
      <c r="AU23" s="338"/>
      <c r="AV23" s="338"/>
      <c r="AW23" s="175"/>
      <c r="AX23" s="171"/>
    </row>
    <row r="24" spans="2:50" ht="24.75" customHeight="1" x14ac:dyDescent="0.2">
      <c r="B24" s="367"/>
      <c r="C24" s="336"/>
      <c r="D24" s="368"/>
      <c r="E24" s="369"/>
      <c r="F24" s="369"/>
      <c r="G24" s="369"/>
      <c r="H24" s="369"/>
      <c r="I24" s="369"/>
      <c r="J24" s="369"/>
      <c r="K24" s="369"/>
      <c r="L24" s="369"/>
      <c r="M24" s="370"/>
      <c r="N24" s="368"/>
      <c r="O24" s="369"/>
      <c r="P24" s="369"/>
      <c r="Q24" s="369"/>
      <c r="R24" s="369"/>
      <c r="S24" s="369"/>
      <c r="T24" s="369"/>
      <c r="U24" s="370"/>
      <c r="V24" s="352"/>
      <c r="W24" s="353"/>
      <c r="X24" s="354"/>
      <c r="Y24" s="331"/>
      <c r="Z24" s="331"/>
      <c r="AA24" s="331"/>
      <c r="AB24" s="331"/>
      <c r="AC24" s="332"/>
      <c r="AD24" s="333"/>
      <c r="AE24" s="333"/>
      <c r="AF24" s="333"/>
      <c r="AG24" s="334"/>
      <c r="AH24" s="335"/>
      <c r="AI24" s="336"/>
      <c r="AJ24" s="337" t="str">
        <f t="shared" si="4"/>
        <v/>
      </c>
      <c r="AK24" s="338"/>
      <c r="AL24" s="338"/>
      <c r="AM24" s="339"/>
      <c r="AN24" s="340"/>
      <c r="AO24" s="341"/>
      <c r="AP24" s="341"/>
      <c r="AQ24" s="342"/>
      <c r="AR24" s="337" t="str">
        <f t="shared" si="3"/>
        <v/>
      </c>
      <c r="AS24" s="338"/>
      <c r="AT24" s="338"/>
      <c r="AU24" s="338"/>
      <c r="AV24" s="338"/>
      <c r="AW24" s="175"/>
      <c r="AX24" s="171"/>
    </row>
    <row r="25" spans="2:50" ht="24.75" customHeight="1" x14ac:dyDescent="0.2">
      <c r="B25" s="367"/>
      <c r="C25" s="336"/>
      <c r="D25" s="368"/>
      <c r="E25" s="369"/>
      <c r="F25" s="369"/>
      <c r="G25" s="369"/>
      <c r="H25" s="369"/>
      <c r="I25" s="369"/>
      <c r="J25" s="369"/>
      <c r="K25" s="369"/>
      <c r="L25" s="369"/>
      <c r="M25" s="370"/>
      <c r="N25" s="368"/>
      <c r="O25" s="369"/>
      <c r="P25" s="369"/>
      <c r="Q25" s="369"/>
      <c r="R25" s="369"/>
      <c r="S25" s="369"/>
      <c r="T25" s="369"/>
      <c r="U25" s="370"/>
      <c r="V25" s="352"/>
      <c r="W25" s="353"/>
      <c r="X25" s="354"/>
      <c r="Y25" s="331"/>
      <c r="Z25" s="331"/>
      <c r="AA25" s="331"/>
      <c r="AB25" s="331"/>
      <c r="AC25" s="332"/>
      <c r="AD25" s="333"/>
      <c r="AE25" s="333"/>
      <c r="AF25" s="333"/>
      <c r="AG25" s="334"/>
      <c r="AH25" s="335"/>
      <c r="AI25" s="336"/>
      <c r="AJ25" s="337" t="str">
        <f t="shared" ref="AJ25:AJ26" si="5">IF(SUM(AC25)=0,"",(AC25*AH25))</f>
        <v/>
      </c>
      <c r="AK25" s="338"/>
      <c r="AL25" s="338"/>
      <c r="AM25" s="339"/>
      <c r="AN25" s="340"/>
      <c r="AO25" s="341"/>
      <c r="AP25" s="341"/>
      <c r="AQ25" s="342"/>
      <c r="AR25" s="337" t="str">
        <f t="shared" si="3"/>
        <v/>
      </c>
      <c r="AS25" s="338"/>
      <c r="AT25" s="338"/>
      <c r="AU25" s="338"/>
      <c r="AV25" s="338"/>
      <c r="AW25" s="175"/>
      <c r="AX25" s="171"/>
    </row>
    <row r="26" spans="2:50" ht="24.75" customHeight="1" x14ac:dyDescent="0.2">
      <c r="B26" s="367"/>
      <c r="C26" s="336"/>
      <c r="D26" s="368"/>
      <c r="E26" s="369"/>
      <c r="F26" s="369"/>
      <c r="G26" s="369"/>
      <c r="H26" s="369"/>
      <c r="I26" s="369"/>
      <c r="J26" s="369"/>
      <c r="K26" s="369"/>
      <c r="L26" s="369"/>
      <c r="M26" s="370"/>
      <c r="N26" s="368"/>
      <c r="O26" s="369"/>
      <c r="P26" s="369"/>
      <c r="Q26" s="369"/>
      <c r="R26" s="369"/>
      <c r="S26" s="369"/>
      <c r="T26" s="369"/>
      <c r="U26" s="370"/>
      <c r="V26" s="352"/>
      <c r="W26" s="353"/>
      <c r="X26" s="354"/>
      <c r="Y26" s="331"/>
      <c r="Z26" s="331"/>
      <c r="AA26" s="331"/>
      <c r="AB26" s="331"/>
      <c r="AC26" s="332"/>
      <c r="AD26" s="333"/>
      <c r="AE26" s="333"/>
      <c r="AF26" s="333"/>
      <c r="AG26" s="334"/>
      <c r="AH26" s="335"/>
      <c r="AI26" s="336"/>
      <c r="AJ26" s="337" t="str">
        <f t="shared" si="5"/>
        <v/>
      </c>
      <c r="AK26" s="338"/>
      <c r="AL26" s="338"/>
      <c r="AM26" s="339"/>
      <c r="AN26" s="340"/>
      <c r="AO26" s="341"/>
      <c r="AP26" s="341"/>
      <c r="AQ26" s="342"/>
      <c r="AR26" s="337" t="str">
        <f t="shared" si="3"/>
        <v/>
      </c>
      <c r="AS26" s="338"/>
      <c r="AT26" s="338"/>
      <c r="AU26" s="338"/>
      <c r="AV26" s="338"/>
      <c r="AW26" s="175"/>
      <c r="AX26" s="171"/>
    </row>
    <row r="27" spans="2:50" ht="24.75" customHeight="1" x14ac:dyDescent="0.2">
      <c r="B27" s="367"/>
      <c r="C27" s="336"/>
      <c r="D27" s="368"/>
      <c r="E27" s="369"/>
      <c r="F27" s="369"/>
      <c r="G27" s="369"/>
      <c r="H27" s="369"/>
      <c r="I27" s="369"/>
      <c r="J27" s="369"/>
      <c r="K27" s="369"/>
      <c r="L27" s="369"/>
      <c r="M27" s="370"/>
      <c r="N27" s="368"/>
      <c r="O27" s="369"/>
      <c r="P27" s="369"/>
      <c r="Q27" s="369"/>
      <c r="R27" s="369"/>
      <c r="S27" s="369"/>
      <c r="T27" s="369"/>
      <c r="U27" s="370"/>
      <c r="V27" s="352"/>
      <c r="W27" s="353"/>
      <c r="X27" s="354"/>
      <c r="Y27" s="331"/>
      <c r="Z27" s="331"/>
      <c r="AA27" s="331"/>
      <c r="AB27" s="331"/>
      <c r="AC27" s="332"/>
      <c r="AD27" s="333"/>
      <c r="AE27" s="333"/>
      <c r="AF27" s="333"/>
      <c r="AG27" s="334"/>
      <c r="AH27" s="335"/>
      <c r="AI27" s="336"/>
      <c r="AJ27" s="337" t="str">
        <f t="shared" si="4"/>
        <v/>
      </c>
      <c r="AK27" s="338"/>
      <c r="AL27" s="338"/>
      <c r="AM27" s="339"/>
      <c r="AN27" s="340"/>
      <c r="AO27" s="341"/>
      <c r="AP27" s="341"/>
      <c r="AQ27" s="342"/>
      <c r="AR27" s="337" t="str">
        <f t="shared" si="3"/>
        <v/>
      </c>
      <c r="AS27" s="338"/>
      <c r="AT27" s="338"/>
      <c r="AU27" s="338"/>
      <c r="AV27" s="338"/>
      <c r="AW27" s="175"/>
      <c r="AX27" s="171"/>
    </row>
    <row r="28" spans="2:50" ht="24.75" customHeight="1" x14ac:dyDescent="0.2">
      <c r="B28" s="367"/>
      <c r="C28" s="336"/>
      <c r="D28" s="368"/>
      <c r="E28" s="369"/>
      <c r="F28" s="369"/>
      <c r="G28" s="369"/>
      <c r="H28" s="369"/>
      <c r="I28" s="369"/>
      <c r="J28" s="369"/>
      <c r="K28" s="369"/>
      <c r="L28" s="369"/>
      <c r="M28" s="370"/>
      <c r="N28" s="368"/>
      <c r="O28" s="369"/>
      <c r="P28" s="369"/>
      <c r="Q28" s="369"/>
      <c r="R28" s="369"/>
      <c r="S28" s="369"/>
      <c r="T28" s="369"/>
      <c r="U28" s="370"/>
      <c r="V28" s="352"/>
      <c r="W28" s="353"/>
      <c r="X28" s="354"/>
      <c r="Y28" s="331"/>
      <c r="Z28" s="331"/>
      <c r="AA28" s="331"/>
      <c r="AB28" s="331"/>
      <c r="AC28" s="332"/>
      <c r="AD28" s="333"/>
      <c r="AE28" s="333"/>
      <c r="AF28" s="333"/>
      <c r="AG28" s="334"/>
      <c r="AH28" s="335"/>
      <c r="AI28" s="336"/>
      <c r="AJ28" s="337" t="str">
        <f t="shared" si="4"/>
        <v/>
      </c>
      <c r="AK28" s="338"/>
      <c r="AL28" s="338"/>
      <c r="AM28" s="339"/>
      <c r="AN28" s="340"/>
      <c r="AO28" s="341"/>
      <c r="AP28" s="341"/>
      <c r="AQ28" s="342"/>
      <c r="AR28" s="337" t="str">
        <f t="shared" si="3"/>
        <v/>
      </c>
      <c r="AS28" s="338"/>
      <c r="AT28" s="338"/>
      <c r="AU28" s="338"/>
      <c r="AV28" s="338"/>
      <c r="AW28" s="175"/>
      <c r="AX28" s="171"/>
    </row>
    <row r="29" spans="2:50" ht="24.75" customHeight="1" x14ac:dyDescent="0.2">
      <c r="B29" s="367"/>
      <c r="C29" s="336"/>
      <c r="D29" s="368"/>
      <c r="E29" s="369"/>
      <c r="F29" s="369"/>
      <c r="G29" s="369"/>
      <c r="H29" s="369"/>
      <c r="I29" s="369"/>
      <c r="J29" s="369"/>
      <c r="K29" s="369"/>
      <c r="L29" s="369"/>
      <c r="M29" s="370"/>
      <c r="N29" s="368"/>
      <c r="O29" s="369"/>
      <c r="P29" s="369"/>
      <c r="Q29" s="369"/>
      <c r="R29" s="369"/>
      <c r="S29" s="369"/>
      <c r="T29" s="369"/>
      <c r="U29" s="370"/>
      <c r="V29" s="352"/>
      <c r="W29" s="353"/>
      <c r="X29" s="354"/>
      <c r="Y29" s="331"/>
      <c r="Z29" s="331"/>
      <c r="AA29" s="331"/>
      <c r="AB29" s="331"/>
      <c r="AC29" s="332"/>
      <c r="AD29" s="333"/>
      <c r="AE29" s="333"/>
      <c r="AF29" s="333"/>
      <c r="AG29" s="334"/>
      <c r="AH29" s="335"/>
      <c r="AI29" s="336"/>
      <c r="AJ29" s="337" t="str">
        <f t="shared" si="4"/>
        <v/>
      </c>
      <c r="AK29" s="338"/>
      <c r="AL29" s="338"/>
      <c r="AM29" s="339"/>
      <c r="AN29" s="340"/>
      <c r="AO29" s="341"/>
      <c r="AP29" s="341"/>
      <c r="AQ29" s="342"/>
      <c r="AR29" s="337" t="str">
        <f t="shared" si="3"/>
        <v/>
      </c>
      <c r="AS29" s="338"/>
      <c r="AT29" s="338"/>
      <c r="AU29" s="338"/>
      <c r="AV29" s="338"/>
      <c r="AW29" s="175"/>
      <c r="AX29" s="171"/>
    </row>
    <row r="30" spans="2:50" ht="24.75" customHeight="1" x14ac:dyDescent="0.2">
      <c r="B30" s="367"/>
      <c r="C30" s="336"/>
      <c r="D30" s="368"/>
      <c r="E30" s="369"/>
      <c r="F30" s="369"/>
      <c r="G30" s="369"/>
      <c r="H30" s="369"/>
      <c r="I30" s="369"/>
      <c r="J30" s="369"/>
      <c r="K30" s="369"/>
      <c r="L30" s="369"/>
      <c r="M30" s="370"/>
      <c r="N30" s="368"/>
      <c r="O30" s="369"/>
      <c r="P30" s="369"/>
      <c r="Q30" s="369"/>
      <c r="R30" s="369"/>
      <c r="S30" s="369"/>
      <c r="T30" s="369"/>
      <c r="U30" s="370"/>
      <c r="V30" s="352"/>
      <c r="W30" s="353"/>
      <c r="X30" s="354"/>
      <c r="Y30" s="331"/>
      <c r="Z30" s="331"/>
      <c r="AA30" s="331"/>
      <c r="AB30" s="331"/>
      <c r="AC30" s="332"/>
      <c r="AD30" s="333"/>
      <c r="AE30" s="333"/>
      <c r="AF30" s="333"/>
      <c r="AG30" s="334"/>
      <c r="AH30" s="335"/>
      <c r="AI30" s="336"/>
      <c r="AJ30" s="337" t="str">
        <f t="shared" si="4"/>
        <v/>
      </c>
      <c r="AK30" s="338"/>
      <c r="AL30" s="338"/>
      <c r="AM30" s="339"/>
      <c r="AN30" s="340"/>
      <c r="AO30" s="341"/>
      <c r="AP30" s="341"/>
      <c r="AQ30" s="342"/>
      <c r="AR30" s="337" t="str">
        <f t="shared" si="3"/>
        <v/>
      </c>
      <c r="AS30" s="338"/>
      <c r="AT30" s="338"/>
      <c r="AU30" s="338"/>
      <c r="AV30" s="338"/>
      <c r="AW30" s="175"/>
      <c r="AX30" s="171"/>
    </row>
    <row r="31" spans="2:50" ht="24.75" customHeight="1" thickBot="1" x14ac:dyDescent="0.25">
      <c r="B31" s="377"/>
      <c r="C31" s="378"/>
      <c r="D31" s="371"/>
      <c r="E31" s="372"/>
      <c r="F31" s="372"/>
      <c r="G31" s="372"/>
      <c r="H31" s="372"/>
      <c r="I31" s="372"/>
      <c r="J31" s="372"/>
      <c r="K31" s="372"/>
      <c r="L31" s="372"/>
      <c r="M31" s="373"/>
      <c r="N31" s="371"/>
      <c r="O31" s="372"/>
      <c r="P31" s="372"/>
      <c r="Q31" s="372"/>
      <c r="R31" s="372"/>
      <c r="S31" s="372"/>
      <c r="T31" s="372"/>
      <c r="U31" s="373"/>
      <c r="V31" s="416"/>
      <c r="W31" s="417"/>
      <c r="X31" s="382"/>
      <c r="Y31" s="355"/>
      <c r="Z31" s="356"/>
      <c r="AA31" s="356"/>
      <c r="AB31" s="357"/>
      <c r="AC31" s="418"/>
      <c r="AD31" s="419"/>
      <c r="AE31" s="419"/>
      <c r="AF31" s="419"/>
      <c r="AG31" s="420"/>
      <c r="AH31" s="415"/>
      <c r="AI31" s="378"/>
      <c r="AJ31" s="407" t="str">
        <f t="shared" si="4"/>
        <v/>
      </c>
      <c r="AK31" s="408"/>
      <c r="AL31" s="408"/>
      <c r="AM31" s="411"/>
      <c r="AN31" s="412"/>
      <c r="AO31" s="413"/>
      <c r="AP31" s="413"/>
      <c r="AQ31" s="414"/>
      <c r="AR31" s="407" t="str">
        <f t="shared" si="3"/>
        <v/>
      </c>
      <c r="AS31" s="408"/>
      <c r="AT31" s="408"/>
      <c r="AU31" s="408"/>
      <c r="AV31" s="408"/>
      <c r="AW31" s="175"/>
      <c r="AX31" s="172"/>
    </row>
    <row r="32" spans="2:50" ht="24.75" customHeight="1" thickTop="1" thickBot="1" x14ac:dyDescent="0.25">
      <c r="AI32" s="19" t="s">
        <v>79</v>
      </c>
      <c r="AJ32" s="409" t="str">
        <f>IF(SUM(AJ22:AM31)=0,"",SUM(AJ22:AM31))</f>
        <v/>
      </c>
      <c r="AK32" s="410"/>
      <c r="AL32" s="410"/>
      <c r="AM32" s="410"/>
      <c r="AN32" s="409" t="str">
        <f>IF(SUM(AN22:AQ31)=0,"",SUM(AN22:AQ31))</f>
        <v/>
      </c>
      <c r="AO32" s="410"/>
      <c r="AP32" s="410"/>
      <c r="AQ32" s="410"/>
      <c r="AR32" s="403" t="str">
        <f>IF(SUM(AR22:AV31)=0,"",SUM(AR22:AV31))</f>
        <v/>
      </c>
      <c r="AS32" s="404"/>
      <c r="AT32" s="404"/>
      <c r="AU32" s="404"/>
      <c r="AV32" s="404"/>
      <c r="AW32" s="175"/>
      <c r="AX32" s="155">
        <f>SUM(AX22:AX31)</f>
        <v>0</v>
      </c>
    </row>
    <row r="33" spans="2:54" ht="2.25" customHeight="1" thickTop="1" thickBot="1" x14ac:dyDescent="0.25">
      <c r="AI33" s="19"/>
      <c r="AJ33" s="163"/>
      <c r="AK33" s="186"/>
      <c r="AL33" s="186"/>
      <c r="AM33" s="186"/>
      <c r="AN33" s="163"/>
      <c r="AO33" s="186"/>
      <c r="AP33" s="186"/>
      <c r="AQ33" s="186"/>
      <c r="AR33" s="163"/>
      <c r="AS33" s="163"/>
      <c r="AT33" s="163"/>
      <c r="AU33" s="163"/>
      <c r="AV33" s="163"/>
      <c r="AW33" s="169"/>
      <c r="AX33" s="163"/>
    </row>
    <row r="34" spans="2:54" ht="17.25" customHeight="1" thickTop="1" thickBot="1" x14ac:dyDescent="0.25"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88" t="s">
        <v>163</v>
      </c>
      <c r="AJ34" s="362" t="str">
        <f>IF(SUM(AJ19,AJ32)=0,"",SUM(AJ19,AJ32))</f>
        <v/>
      </c>
      <c r="AK34" s="363"/>
      <c r="AL34" s="363"/>
      <c r="AM34" s="364"/>
      <c r="AN34" s="362" t="str">
        <f>IF(SUM(AN19,AN32)=0,"",SUM(AN19,AN32))</f>
        <v/>
      </c>
      <c r="AO34" s="363"/>
      <c r="AP34" s="363"/>
      <c r="AQ34" s="364"/>
      <c r="AR34" s="362" t="str">
        <f>IF(SUM(AR19,AR32)=0,"",SUM(AR19,AR32))</f>
        <v/>
      </c>
      <c r="AS34" s="363"/>
      <c r="AT34" s="363"/>
      <c r="AU34" s="363"/>
      <c r="AV34" s="364"/>
      <c r="AW34" s="212"/>
      <c r="AX34" s="213">
        <f>AX19+AX32</f>
        <v>0</v>
      </c>
      <c r="AY34" s="177"/>
      <c r="AZ34" s="169"/>
      <c r="BA34" s="169"/>
      <c r="BB34" s="169"/>
    </row>
    <row r="35" spans="2:54" ht="14.25" customHeight="1" thickTop="1" x14ac:dyDescent="0.2">
      <c r="B35" s="21" t="s">
        <v>71</v>
      </c>
      <c r="AI35" s="19"/>
      <c r="AJ35" s="169"/>
      <c r="AK35" s="185"/>
      <c r="AL35" s="185"/>
      <c r="AM35" s="185"/>
      <c r="AN35" s="169"/>
      <c r="AO35" s="185"/>
      <c r="AP35" s="185"/>
      <c r="AQ35" s="185"/>
      <c r="AR35" s="169"/>
      <c r="AS35" s="169"/>
      <c r="AT35" s="169"/>
      <c r="AU35" s="169"/>
      <c r="AV35" s="169"/>
      <c r="AW35" s="169"/>
      <c r="AX35" s="169"/>
    </row>
    <row r="36" spans="2:54" ht="12" customHeight="1" x14ac:dyDescent="0.2">
      <c r="B36" s="25" t="s">
        <v>43</v>
      </c>
      <c r="L36" s="9"/>
      <c r="M36" s="9"/>
      <c r="N36" s="9"/>
      <c r="O36" s="9"/>
    </row>
    <row r="37" spans="2:54" ht="24" customHeight="1" x14ac:dyDescent="0.2">
      <c r="B37" s="361" t="s">
        <v>159</v>
      </c>
      <c r="C37" s="361"/>
      <c r="D37" s="361"/>
      <c r="E37" s="361"/>
      <c r="F37" s="361"/>
      <c r="G37" s="361"/>
      <c r="H37" s="361"/>
      <c r="I37" s="361"/>
      <c r="J37" s="361"/>
      <c r="K37" s="361"/>
      <c r="L37" s="361"/>
      <c r="M37" s="361"/>
      <c r="N37" s="361"/>
      <c r="O37" s="361"/>
      <c r="P37" s="361"/>
      <c r="Q37" s="361"/>
      <c r="R37" s="361"/>
      <c r="S37" s="361"/>
      <c r="T37" s="361"/>
      <c r="U37" s="361"/>
      <c r="V37" s="361"/>
      <c r="W37" s="361"/>
      <c r="X37" s="361"/>
      <c r="Y37" s="361"/>
      <c r="Z37" s="361"/>
      <c r="AA37" s="361"/>
      <c r="AB37" s="361"/>
      <c r="AC37" s="361"/>
      <c r="AD37" s="361"/>
      <c r="AE37" s="361"/>
      <c r="AF37" s="361"/>
      <c r="AG37" s="361"/>
      <c r="AH37" s="361"/>
      <c r="AI37" s="361"/>
      <c r="AJ37" s="361"/>
      <c r="AK37" s="361"/>
      <c r="AL37" s="361"/>
      <c r="AM37" s="361"/>
      <c r="AN37" s="361"/>
      <c r="AO37" s="361"/>
      <c r="AP37" s="361"/>
      <c r="AQ37" s="361"/>
      <c r="AR37" s="361"/>
      <c r="AS37" s="361"/>
      <c r="AT37" s="361"/>
      <c r="AU37" s="361"/>
      <c r="AV37" s="361"/>
      <c r="AW37" s="361"/>
      <c r="AX37" s="361"/>
    </row>
    <row r="38" spans="2:54" ht="6.75" customHeight="1" x14ac:dyDescent="0.2"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69"/>
      <c r="AK38" s="169"/>
      <c r="AL38" s="169"/>
      <c r="AM38" s="169"/>
      <c r="AN38" s="169"/>
      <c r="AO38" s="169"/>
      <c r="AP38" s="169"/>
      <c r="AQ38" s="169"/>
      <c r="AR38" s="169"/>
      <c r="AS38" s="169"/>
      <c r="AT38" s="169"/>
      <c r="AU38" s="169"/>
      <c r="AV38" s="169"/>
      <c r="AW38" s="169"/>
    </row>
  </sheetData>
  <mergeCells count="235">
    <mergeCell ref="B37:AX37"/>
    <mergeCell ref="AH31:AI31"/>
    <mergeCell ref="AJ31:AM31"/>
    <mergeCell ref="AN31:AQ31"/>
    <mergeCell ref="AR31:AV31"/>
    <mergeCell ref="AJ32:AM32"/>
    <mergeCell ref="AN32:AQ32"/>
    <mergeCell ref="AR32:AV32"/>
    <mergeCell ref="B31:C31"/>
    <mergeCell ref="D31:M31"/>
    <mergeCell ref="N31:U31"/>
    <mergeCell ref="V31:X31"/>
    <mergeCell ref="Y31:AB31"/>
    <mergeCell ref="AC31:AG31"/>
    <mergeCell ref="AJ34:AM34"/>
    <mergeCell ref="AN34:AQ34"/>
    <mergeCell ref="AR34:AV34"/>
    <mergeCell ref="AR29:AV29"/>
    <mergeCell ref="B30:C30"/>
    <mergeCell ref="D30:M30"/>
    <mergeCell ref="N30:U30"/>
    <mergeCell ref="V30:X30"/>
    <mergeCell ref="Y30:AB30"/>
    <mergeCell ref="AC30:AG30"/>
    <mergeCell ref="AH30:AI30"/>
    <mergeCell ref="AJ30:AM30"/>
    <mergeCell ref="AN30:AQ30"/>
    <mergeCell ref="AR30:AV30"/>
    <mergeCell ref="B29:C29"/>
    <mergeCell ref="D29:M29"/>
    <mergeCell ref="N29:U29"/>
    <mergeCell ref="V29:X29"/>
    <mergeCell ref="Y29:AB29"/>
    <mergeCell ref="AC29:AG29"/>
    <mergeCell ref="AH29:AI29"/>
    <mergeCell ref="AJ29:AM29"/>
    <mergeCell ref="AN29:AQ29"/>
    <mergeCell ref="AR27:AV27"/>
    <mergeCell ref="B28:C28"/>
    <mergeCell ref="D28:M28"/>
    <mergeCell ref="N28:U28"/>
    <mergeCell ref="V28:X28"/>
    <mergeCell ref="Y28:AB28"/>
    <mergeCell ref="AC28:AG28"/>
    <mergeCell ref="AH28:AI28"/>
    <mergeCell ref="AJ28:AM28"/>
    <mergeCell ref="AN28:AQ28"/>
    <mergeCell ref="AR28:AV28"/>
    <mergeCell ref="B27:C27"/>
    <mergeCell ref="D27:M27"/>
    <mergeCell ref="N27:U27"/>
    <mergeCell ref="V27:X27"/>
    <mergeCell ref="Y27:AB27"/>
    <mergeCell ref="AC27:AG27"/>
    <mergeCell ref="AH27:AI27"/>
    <mergeCell ref="AJ27:AM27"/>
    <mergeCell ref="AN27:AQ27"/>
    <mergeCell ref="AR25:AV25"/>
    <mergeCell ref="B26:C26"/>
    <mergeCell ref="D26:M26"/>
    <mergeCell ref="N26:U26"/>
    <mergeCell ref="V26:X26"/>
    <mergeCell ref="Y26:AB26"/>
    <mergeCell ref="AC26:AG26"/>
    <mergeCell ref="AH26:AI26"/>
    <mergeCell ref="AJ26:AM26"/>
    <mergeCell ref="AN26:AQ26"/>
    <mergeCell ref="AR26:AV26"/>
    <mergeCell ref="B25:C25"/>
    <mergeCell ref="D25:M25"/>
    <mergeCell ref="N25:U25"/>
    <mergeCell ref="V25:X25"/>
    <mergeCell ref="Y25:AB25"/>
    <mergeCell ref="AC25:AG25"/>
    <mergeCell ref="AH25:AI25"/>
    <mergeCell ref="AJ25:AM25"/>
    <mergeCell ref="AN25:AQ25"/>
    <mergeCell ref="AR23:AV23"/>
    <mergeCell ref="B24:C24"/>
    <mergeCell ref="D24:M24"/>
    <mergeCell ref="N24:U24"/>
    <mergeCell ref="V24:X24"/>
    <mergeCell ref="Y24:AB24"/>
    <mergeCell ref="AC24:AG24"/>
    <mergeCell ref="AH24:AI24"/>
    <mergeCell ref="AJ24:AM24"/>
    <mergeCell ref="AN24:AQ24"/>
    <mergeCell ref="AR24:AV24"/>
    <mergeCell ref="B23:C23"/>
    <mergeCell ref="D23:M23"/>
    <mergeCell ref="N23:U23"/>
    <mergeCell ref="V23:X23"/>
    <mergeCell ref="Y23:AB23"/>
    <mergeCell ref="AC23:AG23"/>
    <mergeCell ref="AH23:AI23"/>
    <mergeCell ref="AJ23:AM23"/>
    <mergeCell ref="AN23:AQ23"/>
    <mergeCell ref="AH21:AI21"/>
    <mergeCell ref="AJ21:AM21"/>
    <mergeCell ref="AN21:AQ21"/>
    <mergeCell ref="AR21:AV21"/>
    <mergeCell ref="B22:C22"/>
    <mergeCell ref="D22:M22"/>
    <mergeCell ref="N22:U22"/>
    <mergeCell ref="V22:X22"/>
    <mergeCell ref="Y22:AB22"/>
    <mergeCell ref="AC22:AG22"/>
    <mergeCell ref="B21:C21"/>
    <mergeCell ref="D21:M21"/>
    <mergeCell ref="N21:U21"/>
    <mergeCell ref="V21:X21"/>
    <mergeCell ref="Y21:AB21"/>
    <mergeCell ref="AC21:AG21"/>
    <mergeCell ref="AH22:AI22"/>
    <mergeCell ref="AJ22:AM22"/>
    <mergeCell ref="AN22:AQ22"/>
    <mergeCell ref="AR22:AV22"/>
    <mergeCell ref="AR18:AV18"/>
    <mergeCell ref="AJ19:AM19"/>
    <mergeCell ref="AN19:AQ19"/>
    <mergeCell ref="AR19:AV19"/>
    <mergeCell ref="AB17:AD17"/>
    <mergeCell ref="AE17:AI17"/>
    <mergeCell ref="AJ17:AM17"/>
    <mergeCell ref="AN17:AQ17"/>
    <mergeCell ref="AR17:AV17"/>
    <mergeCell ref="B18:C18"/>
    <mergeCell ref="D18:Q18"/>
    <mergeCell ref="R18:S18"/>
    <mergeCell ref="T18:W18"/>
    <mergeCell ref="X18:AA18"/>
    <mergeCell ref="AB16:AD16"/>
    <mergeCell ref="AE16:AI16"/>
    <mergeCell ref="AJ16:AM16"/>
    <mergeCell ref="AN16:AQ16"/>
    <mergeCell ref="AB18:AD18"/>
    <mergeCell ref="AE18:AI18"/>
    <mergeCell ref="AJ18:AM18"/>
    <mergeCell ref="AN18:AQ18"/>
    <mergeCell ref="B15:C15"/>
    <mergeCell ref="D15:Q15"/>
    <mergeCell ref="R15:S15"/>
    <mergeCell ref="T15:W15"/>
    <mergeCell ref="X15:AA15"/>
    <mergeCell ref="AR16:AV16"/>
    <mergeCell ref="B17:C17"/>
    <mergeCell ref="D17:Q17"/>
    <mergeCell ref="R17:S17"/>
    <mergeCell ref="T17:W17"/>
    <mergeCell ref="X17:AA17"/>
    <mergeCell ref="AB15:AD15"/>
    <mergeCell ref="AE15:AI15"/>
    <mergeCell ref="AJ15:AM15"/>
    <mergeCell ref="AN15:AQ15"/>
    <mergeCell ref="AR15:AV15"/>
    <mergeCell ref="B16:C16"/>
    <mergeCell ref="D16:Q16"/>
    <mergeCell ref="R16:S16"/>
    <mergeCell ref="T16:W16"/>
    <mergeCell ref="X16:AA16"/>
    <mergeCell ref="AR13:AV13"/>
    <mergeCell ref="B14:C14"/>
    <mergeCell ref="D14:Q14"/>
    <mergeCell ref="R14:S14"/>
    <mergeCell ref="T14:W14"/>
    <mergeCell ref="X14:AA14"/>
    <mergeCell ref="AB14:AD14"/>
    <mergeCell ref="AE14:AI14"/>
    <mergeCell ref="AJ14:AM14"/>
    <mergeCell ref="AN14:AQ14"/>
    <mergeCell ref="AR14:AV14"/>
    <mergeCell ref="B13:C13"/>
    <mergeCell ref="D13:Q13"/>
    <mergeCell ref="R13:S13"/>
    <mergeCell ref="T13:W13"/>
    <mergeCell ref="X13:AA13"/>
    <mergeCell ref="AB13:AD13"/>
    <mergeCell ref="AE13:AI13"/>
    <mergeCell ref="AJ13:AM13"/>
    <mergeCell ref="AN13:AQ13"/>
    <mergeCell ref="AR11:AV11"/>
    <mergeCell ref="B12:C12"/>
    <mergeCell ref="D12:Q12"/>
    <mergeCell ref="R12:S12"/>
    <mergeCell ref="T12:W12"/>
    <mergeCell ref="X12:AA12"/>
    <mergeCell ref="AB12:AD12"/>
    <mergeCell ref="AE12:AI12"/>
    <mergeCell ref="AJ12:AM12"/>
    <mergeCell ref="AN12:AQ12"/>
    <mergeCell ref="AR12:AV12"/>
    <mergeCell ref="B11:C11"/>
    <mergeCell ref="D11:Q11"/>
    <mergeCell ref="R11:S11"/>
    <mergeCell ref="T11:W11"/>
    <mergeCell ref="X11:AA11"/>
    <mergeCell ref="AB11:AD11"/>
    <mergeCell ref="AE11:AI11"/>
    <mergeCell ref="AJ11:AM11"/>
    <mergeCell ref="AN11:AQ11"/>
    <mergeCell ref="AR9:AV9"/>
    <mergeCell ref="B10:C10"/>
    <mergeCell ref="D10:Q10"/>
    <mergeCell ref="R10:S10"/>
    <mergeCell ref="T10:W10"/>
    <mergeCell ref="X10:AA10"/>
    <mergeCell ref="AB10:AD10"/>
    <mergeCell ref="AE10:AI10"/>
    <mergeCell ref="AJ10:AM10"/>
    <mergeCell ref="AN10:AQ10"/>
    <mergeCell ref="AR10:AV10"/>
    <mergeCell ref="B9:C9"/>
    <mergeCell ref="D9:Q9"/>
    <mergeCell ref="R9:S9"/>
    <mergeCell ref="T9:W9"/>
    <mergeCell ref="X9:AA9"/>
    <mergeCell ref="AB9:AD9"/>
    <mergeCell ref="AE9:AI9"/>
    <mergeCell ref="AJ9:AM9"/>
    <mergeCell ref="AN9:AQ9"/>
    <mergeCell ref="AS2:AX2"/>
    <mergeCell ref="I4:X4"/>
    <mergeCell ref="AB4:AO4"/>
    <mergeCell ref="AU4:AX4"/>
    <mergeCell ref="AU6:AX6"/>
    <mergeCell ref="B8:C8"/>
    <mergeCell ref="D8:Q8"/>
    <mergeCell ref="R8:S8"/>
    <mergeCell ref="T8:W8"/>
    <mergeCell ref="X8:AA8"/>
    <mergeCell ref="AB8:AD8"/>
    <mergeCell ref="AE8:AI8"/>
    <mergeCell ref="AJ8:AM8"/>
    <mergeCell ref="AN8:AQ8"/>
    <mergeCell ref="AR8:AV8"/>
  </mergeCells>
  <pageMargins left="0" right="0" top="0.23622047244094491" bottom="0.23622047244094491" header="0.51181102362204722" footer="0.51181102362204722"/>
  <pageSetup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7B500F-6F70-4DA7-8FFB-EAC579343203}">
  <sheetPr codeName="Sheet27"/>
  <dimension ref="B1:AZ37"/>
  <sheetViews>
    <sheetView zoomScaleNormal="100" workbookViewId="0">
      <selection activeCell="B9" sqref="B9"/>
    </sheetView>
  </sheetViews>
  <sheetFormatPr defaultRowHeight="12.75" x14ac:dyDescent="0.2"/>
  <cols>
    <col min="1" max="1" width="0.42578125" customWidth="1"/>
    <col min="2" max="2" width="4.28515625" customWidth="1"/>
    <col min="3" max="6" width="2" customWidth="1"/>
    <col min="7" max="7" width="2.5703125" customWidth="1"/>
    <col min="8" max="8" width="1.140625" customWidth="1"/>
    <col min="9" max="9" width="2.42578125" customWidth="1"/>
    <col min="10" max="10" width="2" customWidth="1"/>
    <col min="11" max="11" width="1.42578125" customWidth="1"/>
    <col min="12" max="12" width="2.42578125" customWidth="1"/>
    <col min="13" max="13" width="1.42578125" customWidth="1"/>
    <col min="14" max="14" width="1.28515625" customWidth="1"/>
    <col min="15" max="15" width="2" customWidth="1"/>
    <col min="16" max="16" width="3.140625" customWidth="1"/>
    <col min="17" max="17" width="2.140625" customWidth="1"/>
    <col min="18" max="19" width="2" customWidth="1"/>
    <col min="20" max="20" width="2.140625" customWidth="1"/>
    <col min="21" max="24" width="2" customWidth="1"/>
    <col min="25" max="25" width="3.140625" customWidth="1"/>
    <col min="26" max="26" width="2" customWidth="1"/>
    <col min="27" max="27" width="2.42578125" customWidth="1"/>
    <col min="28" max="31" width="2" customWidth="1"/>
    <col min="32" max="32" width="2.140625" customWidth="1"/>
    <col min="33" max="33" width="0.5703125" customWidth="1"/>
    <col min="34" max="34" width="3.140625" customWidth="1"/>
    <col min="35" max="35" width="2" customWidth="1"/>
    <col min="36" max="36" width="0.7109375" customWidth="1"/>
    <col min="37" max="37" width="2.5703125" customWidth="1"/>
    <col min="38" max="38" width="1.5703125" customWidth="1"/>
    <col min="39" max="39" width="2.42578125" customWidth="1"/>
    <col min="40" max="40" width="1.5703125" customWidth="1"/>
    <col min="41" max="41" width="2" customWidth="1"/>
    <col min="42" max="43" width="2.7109375" customWidth="1"/>
    <col min="44" max="44" width="2.85546875" customWidth="1"/>
    <col min="45" max="45" width="2" customWidth="1"/>
    <col min="46" max="46" width="1" customWidth="1"/>
    <col min="47" max="47" width="10.85546875" customWidth="1"/>
    <col min="48" max="143" width="2" customWidth="1"/>
  </cols>
  <sheetData>
    <row r="1" spans="2:49" ht="3" customHeight="1" x14ac:dyDescent="0.2"/>
    <row r="2" spans="2:49" ht="32.25" customHeight="1" x14ac:dyDescent="0.2">
      <c r="B2" s="99" t="s">
        <v>29</v>
      </c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J2" s="24"/>
      <c r="AL2" s="24"/>
      <c r="AM2" s="8"/>
      <c r="AN2" s="24"/>
      <c r="AO2" s="24"/>
      <c r="AP2" s="24"/>
      <c r="AQ2" s="8" t="s">
        <v>38</v>
      </c>
      <c r="AR2" s="365">
        <f>COVER!H9</f>
        <v>0</v>
      </c>
      <c r="AS2" s="366"/>
      <c r="AT2" s="366"/>
      <c r="AU2" s="366"/>
    </row>
    <row r="3" spans="2:49" ht="17.25" customHeight="1" x14ac:dyDescent="0.25">
      <c r="B3" s="3" t="s">
        <v>162</v>
      </c>
      <c r="C3" s="14"/>
      <c r="D3" s="14"/>
      <c r="E3" s="14"/>
      <c r="F3" s="14"/>
      <c r="AF3" s="217"/>
      <c r="AG3" s="218"/>
      <c r="AH3" s="218"/>
      <c r="AI3" s="218"/>
      <c r="AJ3" s="70"/>
    </row>
    <row r="4" spans="2:49" ht="16.5" customHeight="1" x14ac:dyDescent="0.2">
      <c r="B4" s="5" t="s">
        <v>41</v>
      </c>
      <c r="C4" s="4"/>
      <c r="E4" s="4"/>
      <c r="F4" s="4"/>
      <c r="G4" s="27"/>
      <c r="H4" s="366">
        <f>COVER!H7</f>
        <v>0</v>
      </c>
      <c r="I4" s="366"/>
      <c r="J4" s="366"/>
      <c r="K4" s="366"/>
      <c r="L4" s="366"/>
      <c r="M4" s="366"/>
      <c r="N4" s="366"/>
      <c r="O4" s="366"/>
      <c r="P4" s="366"/>
      <c r="Q4" s="366"/>
      <c r="R4" s="366"/>
      <c r="S4" s="366"/>
      <c r="T4" s="5" t="s">
        <v>40</v>
      </c>
      <c r="U4" s="27"/>
      <c r="V4" s="27"/>
      <c r="W4" s="439">
        <f>COVER!H11</f>
        <v>0</v>
      </c>
      <c r="X4" s="439"/>
      <c r="Y4" s="439"/>
      <c r="Z4" s="439"/>
      <c r="AA4" s="439"/>
      <c r="AB4" s="439"/>
      <c r="AC4" s="439"/>
      <c r="AD4" s="439"/>
      <c r="AE4" s="439"/>
      <c r="AF4" s="439"/>
      <c r="AG4" s="439"/>
      <c r="AH4" s="439"/>
      <c r="AI4" s="439"/>
      <c r="AJ4" s="70"/>
      <c r="AO4" s="27"/>
      <c r="AP4" s="8" t="s">
        <v>172</v>
      </c>
      <c r="AQ4" s="330"/>
      <c r="AR4" s="330"/>
      <c r="AS4" s="330"/>
      <c r="AT4" s="330"/>
      <c r="AU4" s="330"/>
      <c r="AV4" s="71"/>
      <c r="AW4" s="71"/>
    </row>
    <row r="5" spans="2:49" ht="4.5" customHeight="1" x14ac:dyDescent="0.2">
      <c r="C5" s="4"/>
      <c r="D5" s="4"/>
      <c r="E5" s="4"/>
      <c r="F5" s="4"/>
    </row>
    <row r="6" spans="2:49" ht="14.25" customHeight="1" x14ac:dyDescent="0.2">
      <c r="B6" s="102" t="s">
        <v>34</v>
      </c>
      <c r="AP6" s="8" t="s">
        <v>157</v>
      </c>
      <c r="AQ6" s="330"/>
      <c r="AR6" s="330"/>
      <c r="AS6" s="330"/>
      <c r="AT6" s="330"/>
      <c r="AU6" s="330"/>
    </row>
    <row r="7" spans="2:49" ht="2.25" customHeight="1" thickBot="1" x14ac:dyDescent="0.25">
      <c r="B7" s="102"/>
      <c r="AP7" s="8"/>
      <c r="AQ7" s="220"/>
      <c r="AR7" s="220"/>
      <c r="AS7" s="220"/>
      <c r="AT7" s="220"/>
      <c r="AU7" s="220"/>
    </row>
    <row r="8" spans="2:49" s="1" customFormat="1" ht="34.5" customHeight="1" thickTop="1" thickBot="1" x14ac:dyDescent="0.25">
      <c r="B8" s="193" t="s">
        <v>64</v>
      </c>
      <c r="C8" s="346" t="s">
        <v>0</v>
      </c>
      <c r="D8" s="270"/>
      <c r="E8" s="270"/>
      <c r="F8" s="270"/>
      <c r="G8" s="270"/>
      <c r="H8" s="270"/>
      <c r="I8" s="270"/>
      <c r="J8" s="270"/>
      <c r="K8" s="254"/>
      <c r="L8" s="346" t="s">
        <v>20</v>
      </c>
      <c r="M8" s="270"/>
      <c r="N8" s="270"/>
      <c r="O8" s="270"/>
      <c r="P8" s="254"/>
      <c r="Q8" s="384" t="s">
        <v>167</v>
      </c>
      <c r="R8" s="384"/>
      <c r="S8" s="384"/>
      <c r="T8" s="346"/>
      <c r="U8" s="59" t="s">
        <v>21</v>
      </c>
      <c r="V8" s="490" t="s">
        <v>65</v>
      </c>
      <c r="W8" s="523"/>
      <c r="X8" s="523"/>
      <c r="Y8" s="523"/>
      <c r="Z8" s="60" t="s">
        <v>22</v>
      </c>
      <c r="AA8" s="384" t="s">
        <v>16</v>
      </c>
      <c r="AB8" s="384"/>
      <c r="AC8" s="384"/>
      <c r="AD8" s="384"/>
      <c r="AE8" s="527" t="s">
        <v>165</v>
      </c>
      <c r="AF8" s="527"/>
      <c r="AG8" s="527"/>
      <c r="AH8" s="527" t="s">
        <v>170</v>
      </c>
      <c r="AI8" s="527"/>
      <c r="AJ8" s="527"/>
      <c r="AK8" s="528"/>
      <c r="AL8" s="61" t="s">
        <v>23</v>
      </c>
      <c r="AM8" s="384" t="s">
        <v>166</v>
      </c>
      <c r="AN8" s="384"/>
      <c r="AO8" s="384" t="s">
        <v>17</v>
      </c>
      <c r="AP8" s="384"/>
      <c r="AQ8" s="384"/>
      <c r="AR8" s="384"/>
      <c r="AS8" s="529"/>
      <c r="AT8" s="4"/>
      <c r="AU8" s="189" t="s">
        <v>158</v>
      </c>
    </row>
    <row r="9" spans="2:49" s="20" customFormat="1" ht="25.5" customHeight="1" thickTop="1" x14ac:dyDescent="0.2">
      <c r="B9" s="160"/>
      <c r="C9" s="517"/>
      <c r="D9" s="519"/>
      <c r="E9" s="519"/>
      <c r="F9" s="519"/>
      <c r="G9" s="519"/>
      <c r="H9" s="519"/>
      <c r="I9" s="519"/>
      <c r="J9" s="519"/>
      <c r="K9" s="518"/>
      <c r="L9" s="517"/>
      <c r="M9" s="519"/>
      <c r="N9" s="519"/>
      <c r="O9" s="519"/>
      <c r="P9" s="518"/>
      <c r="Q9" s="520"/>
      <c r="R9" s="521"/>
      <c r="S9" s="521"/>
      <c r="T9" s="521"/>
      <c r="U9" s="194" t="s">
        <v>21</v>
      </c>
      <c r="V9" s="520"/>
      <c r="W9" s="521"/>
      <c r="X9" s="521"/>
      <c r="Y9" s="521"/>
      <c r="Z9" s="195" t="s">
        <v>22</v>
      </c>
      <c r="AA9" s="515" t="str">
        <f>IF((Q9-V9)=0,"",Q9-V9)</f>
        <v/>
      </c>
      <c r="AB9" s="516"/>
      <c r="AC9" s="516"/>
      <c r="AD9" s="522"/>
      <c r="AE9" s="512" t="s">
        <v>169</v>
      </c>
      <c r="AF9" s="513"/>
      <c r="AG9" s="514"/>
      <c r="AH9" s="515" t="str">
        <f>IF(AA9="","",AA9*65%)</f>
        <v/>
      </c>
      <c r="AI9" s="516"/>
      <c r="AJ9" s="516"/>
      <c r="AK9" s="516"/>
      <c r="AL9" s="196" t="s">
        <v>23</v>
      </c>
      <c r="AM9" s="517"/>
      <c r="AN9" s="518"/>
      <c r="AO9" s="524" t="str">
        <f>IF(AH9="","",AH9*AM9)</f>
        <v/>
      </c>
      <c r="AP9" s="525"/>
      <c r="AQ9" s="525"/>
      <c r="AR9" s="525"/>
      <c r="AS9" s="526"/>
      <c r="AT9" s="117"/>
      <c r="AU9" s="197"/>
    </row>
    <row r="10" spans="2:49" s="20" customFormat="1" ht="25.5" customHeight="1" x14ac:dyDescent="0.2">
      <c r="B10" s="162"/>
      <c r="C10" s="324"/>
      <c r="D10" s="321"/>
      <c r="E10" s="321"/>
      <c r="F10" s="321"/>
      <c r="G10" s="321"/>
      <c r="H10" s="321"/>
      <c r="I10" s="321"/>
      <c r="J10" s="321"/>
      <c r="K10" s="322"/>
      <c r="L10" s="324"/>
      <c r="M10" s="321"/>
      <c r="N10" s="321"/>
      <c r="O10" s="321"/>
      <c r="P10" s="322"/>
      <c r="Q10" s="472"/>
      <c r="R10" s="473"/>
      <c r="S10" s="473"/>
      <c r="T10" s="473"/>
      <c r="U10" s="198" t="s">
        <v>21</v>
      </c>
      <c r="V10" s="472"/>
      <c r="W10" s="473"/>
      <c r="X10" s="473"/>
      <c r="Y10" s="473"/>
      <c r="Z10" s="199" t="s">
        <v>22</v>
      </c>
      <c r="AA10" s="474" t="str">
        <f>IF((Q10-V10)=0,"",Q10-V10)</f>
        <v/>
      </c>
      <c r="AB10" s="475"/>
      <c r="AC10" s="475"/>
      <c r="AD10" s="476"/>
      <c r="AE10" s="477" t="s">
        <v>169</v>
      </c>
      <c r="AF10" s="478"/>
      <c r="AG10" s="479"/>
      <c r="AH10" s="474" t="str">
        <f t="shared" ref="AH10:AH18" si="0">IF(AA10="","",AA10*65%)</f>
        <v/>
      </c>
      <c r="AI10" s="475"/>
      <c r="AJ10" s="475"/>
      <c r="AK10" s="475"/>
      <c r="AL10" s="200" t="s">
        <v>23</v>
      </c>
      <c r="AM10" s="324"/>
      <c r="AN10" s="322"/>
      <c r="AO10" s="480" t="str">
        <f>IF(AH10="","",AH10*AM10)</f>
        <v/>
      </c>
      <c r="AP10" s="481"/>
      <c r="AQ10" s="481"/>
      <c r="AR10" s="481"/>
      <c r="AS10" s="482"/>
      <c r="AT10" s="117"/>
      <c r="AU10" s="201"/>
    </row>
    <row r="11" spans="2:49" s="20" customFormat="1" ht="25.5" customHeight="1" x14ac:dyDescent="0.2">
      <c r="B11" s="162"/>
      <c r="C11" s="324"/>
      <c r="D11" s="321"/>
      <c r="E11" s="321"/>
      <c r="F11" s="321"/>
      <c r="G11" s="321"/>
      <c r="H11" s="321"/>
      <c r="I11" s="321"/>
      <c r="J11" s="321"/>
      <c r="K11" s="322"/>
      <c r="L11" s="324"/>
      <c r="M11" s="321"/>
      <c r="N11" s="321"/>
      <c r="O11" s="321"/>
      <c r="P11" s="322"/>
      <c r="Q11" s="472"/>
      <c r="R11" s="473"/>
      <c r="S11" s="473"/>
      <c r="T11" s="473"/>
      <c r="U11" s="198" t="s">
        <v>21</v>
      </c>
      <c r="V11" s="472"/>
      <c r="W11" s="473"/>
      <c r="X11" s="473"/>
      <c r="Y11" s="473"/>
      <c r="Z11" s="199" t="s">
        <v>22</v>
      </c>
      <c r="AA11" s="474" t="str">
        <f t="shared" ref="AA11:AA18" si="1">IF((Q11-V11)=0,"",Q11-V11)</f>
        <v/>
      </c>
      <c r="AB11" s="475"/>
      <c r="AC11" s="475"/>
      <c r="AD11" s="476"/>
      <c r="AE11" s="477" t="s">
        <v>169</v>
      </c>
      <c r="AF11" s="478"/>
      <c r="AG11" s="479"/>
      <c r="AH11" s="474" t="str">
        <f t="shared" si="0"/>
        <v/>
      </c>
      <c r="AI11" s="475"/>
      <c r="AJ11" s="475"/>
      <c r="AK11" s="475"/>
      <c r="AL11" s="200" t="s">
        <v>23</v>
      </c>
      <c r="AM11" s="324"/>
      <c r="AN11" s="322"/>
      <c r="AO11" s="480" t="str">
        <f t="shared" ref="AO11:AO18" si="2">IF(AH11="","",AH11*AM11)</f>
        <v/>
      </c>
      <c r="AP11" s="481"/>
      <c r="AQ11" s="481"/>
      <c r="AR11" s="481"/>
      <c r="AS11" s="482"/>
      <c r="AT11" s="117"/>
      <c r="AU11" s="201"/>
    </row>
    <row r="12" spans="2:49" s="20" customFormat="1" ht="25.5" customHeight="1" x14ac:dyDescent="0.2">
      <c r="B12" s="162"/>
      <c r="C12" s="324"/>
      <c r="D12" s="321"/>
      <c r="E12" s="321"/>
      <c r="F12" s="321"/>
      <c r="G12" s="321"/>
      <c r="H12" s="321"/>
      <c r="I12" s="321"/>
      <c r="J12" s="321"/>
      <c r="K12" s="322"/>
      <c r="L12" s="324"/>
      <c r="M12" s="321"/>
      <c r="N12" s="321"/>
      <c r="O12" s="321"/>
      <c r="P12" s="322"/>
      <c r="Q12" s="472"/>
      <c r="R12" s="473"/>
      <c r="S12" s="473"/>
      <c r="T12" s="473"/>
      <c r="U12" s="198" t="s">
        <v>21</v>
      </c>
      <c r="V12" s="472"/>
      <c r="W12" s="473"/>
      <c r="X12" s="473"/>
      <c r="Y12" s="473"/>
      <c r="Z12" s="199" t="s">
        <v>22</v>
      </c>
      <c r="AA12" s="474" t="str">
        <f t="shared" si="1"/>
        <v/>
      </c>
      <c r="AB12" s="475"/>
      <c r="AC12" s="475"/>
      <c r="AD12" s="476"/>
      <c r="AE12" s="477" t="s">
        <v>169</v>
      </c>
      <c r="AF12" s="478"/>
      <c r="AG12" s="479"/>
      <c r="AH12" s="474" t="str">
        <f t="shared" si="0"/>
        <v/>
      </c>
      <c r="AI12" s="475"/>
      <c r="AJ12" s="475"/>
      <c r="AK12" s="475"/>
      <c r="AL12" s="200" t="s">
        <v>23</v>
      </c>
      <c r="AM12" s="324"/>
      <c r="AN12" s="322"/>
      <c r="AO12" s="480" t="str">
        <f t="shared" si="2"/>
        <v/>
      </c>
      <c r="AP12" s="481"/>
      <c r="AQ12" s="481"/>
      <c r="AR12" s="481"/>
      <c r="AS12" s="482"/>
      <c r="AT12" s="117"/>
      <c r="AU12" s="201"/>
    </row>
    <row r="13" spans="2:49" s="20" customFormat="1" ht="25.5" customHeight="1" x14ac:dyDescent="0.2">
      <c r="B13" s="162"/>
      <c r="C13" s="324"/>
      <c r="D13" s="321"/>
      <c r="E13" s="321"/>
      <c r="F13" s="321"/>
      <c r="G13" s="321"/>
      <c r="H13" s="321"/>
      <c r="I13" s="321"/>
      <c r="J13" s="321"/>
      <c r="K13" s="322"/>
      <c r="L13" s="324"/>
      <c r="M13" s="321"/>
      <c r="N13" s="321"/>
      <c r="O13" s="321"/>
      <c r="P13" s="322"/>
      <c r="Q13" s="472"/>
      <c r="R13" s="473"/>
      <c r="S13" s="473"/>
      <c r="T13" s="473"/>
      <c r="U13" s="198" t="s">
        <v>21</v>
      </c>
      <c r="V13" s="472"/>
      <c r="W13" s="473"/>
      <c r="X13" s="473"/>
      <c r="Y13" s="473"/>
      <c r="Z13" s="199" t="s">
        <v>22</v>
      </c>
      <c r="AA13" s="474" t="str">
        <f t="shared" si="1"/>
        <v/>
      </c>
      <c r="AB13" s="475"/>
      <c r="AC13" s="475"/>
      <c r="AD13" s="476"/>
      <c r="AE13" s="493" t="s">
        <v>169</v>
      </c>
      <c r="AF13" s="494"/>
      <c r="AG13" s="495"/>
      <c r="AH13" s="474" t="str">
        <f t="shared" si="0"/>
        <v/>
      </c>
      <c r="AI13" s="475"/>
      <c r="AJ13" s="475"/>
      <c r="AK13" s="475"/>
      <c r="AL13" s="200" t="s">
        <v>23</v>
      </c>
      <c r="AM13" s="324"/>
      <c r="AN13" s="322"/>
      <c r="AO13" s="480" t="str">
        <f t="shared" si="2"/>
        <v/>
      </c>
      <c r="AP13" s="481"/>
      <c r="AQ13" s="481"/>
      <c r="AR13" s="481"/>
      <c r="AS13" s="482"/>
      <c r="AT13" s="117"/>
      <c r="AU13" s="201"/>
    </row>
    <row r="14" spans="2:49" s="20" customFormat="1" ht="25.5" customHeight="1" x14ac:dyDescent="0.2">
      <c r="B14" s="162"/>
      <c r="C14" s="324"/>
      <c r="D14" s="321"/>
      <c r="E14" s="321"/>
      <c r="F14" s="321"/>
      <c r="G14" s="321"/>
      <c r="H14" s="321"/>
      <c r="I14" s="321"/>
      <c r="J14" s="321"/>
      <c r="K14" s="322"/>
      <c r="L14" s="324"/>
      <c r="M14" s="321"/>
      <c r="N14" s="321"/>
      <c r="O14" s="321"/>
      <c r="P14" s="322"/>
      <c r="Q14" s="472"/>
      <c r="R14" s="473"/>
      <c r="S14" s="473"/>
      <c r="T14" s="473"/>
      <c r="U14" s="198" t="s">
        <v>21</v>
      </c>
      <c r="V14" s="472"/>
      <c r="W14" s="473"/>
      <c r="X14" s="473"/>
      <c r="Y14" s="473"/>
      <c r="Z14" s="199" t="s">
        <v>22</v>
      </c>
      <c r="AA14" s="474" t="str">
        <f t="shared" si="1"/>
        <v/>
      </c>
      <c r="AB14" s="475"/>
      <c r="AC14" s="475"/>
      <c r="AD14" s="476"/>
      <c r="AE14" s="493" t="s">
        <v>169</v>
      </c>
      <c r="AF14" s="494"/>
      <c r="AG14" s="495"/>
      <c r="AH14" s="474" t="str">
        <f t="shared" si="0"/>
        <v/>
      </c>
      <c r="AI14" s="475"/>
      <c r="AJ14" s="475"/>
      <c r="AK14" s="475"/>
      <c r="AL14" s="200" t="s">
        <v>23</v>
      </c>
      <c r="AM14" s="324"/>
      <c r="AN14" s="322"/>
      <c r="AO14" s="480" t="str">
        <f t="shared" si="2"/>
        <v/>
      </c>
      <c r="AP14" s="481"/>
      <c r="AQ14" s="481"/>
      <c r="AR14" s="481"/>
      <c r="AS14" s="482"/>
      <c r="AT14" s="117"/>
      <c r="AU14" s="201"/>
    </row>
    <row r="15" spans="2:49" s="20" customFormat="1" ht="25.5" customHeight="1" x14ac:dyDescent="0.2">
      <c r="B15" s="162"/>
      <c r="C15" s="324"/>
      <c r="D15" s="321"/>
      <c r="E15" s="321"/>
      <c r="F15" s="321"/>
      <c r="G15" s="321"/>
      <c r="H15" s="321"/>
      <c r="I15" s="321"/>
      <c r="J15" s="321"/>
      <c r="K15" s="322"/>
      <c r="L15" s="324"/>
      <c r="M15" s="321"/>
      <c r="N15" s="321"/>
      <c r="O15" s="321"/>
      <c r="P15" s="322"/>
      <c r="Q15" s="472"/>
      <c r="R15" s="473"/>
      <c r="S15" s="473"/>
      <c r="T15" s="473"/>
      <c r="U15" s="198" t="s">
        <v>21</v>
      </c>
      <c r="V15" s="472"/>
      <c r="W15" s="473"/>
      <c r="X15" s="473"/>
      <c r="Y15" s="473"/>
      <c r="Z15" s="199" t="s">
        <v>22</v>
      </c>
      <c r="AA15" s="474" t="str">
        <f t="shared" si="1"/>
        <v/>
      </c>
      <c r="AB15" s="475"/>
      <c r="AC15" s="475"/>
      <c r="AD15" s="476"/>
      <c r="AE15" s="493" t="s">
        <v>169</v>
      </c>
      <c r="AF15" s="494"/>
      <c r="AG15" s="495"/>
      <c r="AH15" s="474" t="str">
        <f t="shared" si="0"/>
        <v/>
      </c>
      <c r="AI15" s="475"/>
      <c r="AJ15" s="475"/>
      <c r="AK15" s="475"/>
      <c r="AL15" s="200" t="s">
        <v>23</v>
      </c>
      <c r="AM15" s="324"/>
      <c r="AN15" s="322"/>
      <c r="AO15" s="480" t="str">
        <f t="shared" si="2"/>
        <v/>
      </c>
      <c r="AP15" s="481"/>
      <c r="AQ15" s="481"/>
      <c r="AR15" s="481"/>
      <c r="AS15" s="482"/>
      <c r="AT15" s="117"/>
      <c r="AU15" s="201"/>
    </row>
    <row r="16" spans="2:49" s="20" customFormat="1" ht="25.5" customHeight="1" x14ac:dyDescent="0.2">
      <c r="B16" s="162"/>
      <c r="C16" s="324"/>
      <c r="D16" s="321"/>
      <c r="E16" s="321"/>
      <c r="F16" s="321"/>
      <c r="G16" s="321"/>
      <c r="H16" s="321"/>
      <c r="I16" s="321"/>
      <c r="J16" s="321"/>
      <c r="K16" s="322"/>
      <c r="L16" s="324"/>
      <c r="M16" s="321"/>
      <c r="N16" s="321"/>
      <c r="O16" s="321"/>
      <c r="P16" s="322"/>
      <c r="Q16" s="472"/>
      <c r="R16" s="473"/>
      <c r="S16" s="473"/>
      <c r="T16" s="473"/>
      <c r="U16" s="198" t="s">
        <v>21</v>
      </c>
      <c r="V16" s="472"/>
      <c r="W16" s="473"/>
      <c r="X16" s="473"/>
      <c r="Y16" s="473"/>
      <c r="Z16" s="199" t="s">
        <v>22</v>
      </c>
      <c r="AA16" s="474" t="str">
        <f t="shared" si="1"/>
        <v/>
      </c>
      <c r="AB16" s="475"/>
      <c r="AC16" s="475"/>
      <c r="AD16" s="476"/>
      <c r="AE16" s="493" t="s">
        <v>169</v>
      </c>
      <c r="AF16" s="494"/>
      <c r="AG16" s="495"/>
      <c r="AH16" s="474" t="str">
        <f t="shared" si="0"/>
        <v/>
      </c>
      <c r="AI16" s="475"/>
      <c r="AJ16" s="475"/>
      <c r="AK16" s="475"/>
      <c r="AL16" s="200" t="s">
        <v>23</v>
      </c>
      <c r="AM16" s="324"/>
      <c r="AN16" s="322"/>
      <c r="AO16" s="480" t="str">
        <f t="shared" si="2"/>
        <v/>
      </c>
      <c r="AP16" s="481"/>
      <c r="AQ16" s="481"/>
      <c r="AR16" s="481"/>
      <c r="AS16" s="482"/>
      <c r="AT16" s="117"/>
      <c r="AU16" s="201"/>
    </row>
    <row r="17" spans="2:52" s="20" customFormat="1" ht="25.5" customHeight="1" x14ac:dyDescent="0.2">
      <c r="B17" s="162"/>
      <c r="C17" s="324"/>
      <c r="D17" s="321"/>
      <c r="E17" s="321"/>
      <c r="F17" s="321"/>
      <c r="G17" s="321"/>
      <c r="H17" s="321"/>
      <c r="I17" s="321"/>
      <c r="J17" s="321"/>
      <c r="K17" s="322"/>
      <c r="L17" s="324"/>
      <c r="M17" s="321"/>
      <c r="N17" s="321"/>
      <c r="O17" s="321"/>
      <c r="P17" s="322"/>
      <c r="Q17" s="472"/>
      <c r="R17" s="473"/>
      <c r="S17" s="473"/>
      <c r="T17" s="473"/>
      <c r="U17" s="198" t="s">
        <v>21</v>
      </c>
      <c r="V17" s="472"/>
      <c r="W17" s="473"/>
      <c r="X17" s="473"/>
      <c r="Y17" s="473"/>
      <c r="Z17" s="199" t="s">
        <v>22</v>
      </c>
      <c r="AA17" s="474" t="str">
        <f t="shared" si="1"/>
        <v/>
      </c>
      <c r="AB17" s="475"/>
      <c r="AC17" s="475"/>
      <c r="AD17" s="476"/>
      <c r="AE17" s="493" t="s">
        <v>169</v>
      </c>
      <c r="AF17" s="494"/>
      <c r="AG17" s="495"/>
      <c r="AH17" s="474" t="str">
        <f t="shared" si="0"/>
        <v/>
      </c>
      <c r="AI17" s="475"/>
      <c r="AJ17" s="475"/>
      <c r="AK17" s="475"/>
      <c r="AL17" s="200" t="s">
        <v>23</v>
      </c>
      <c r="AM17" s="324"/>
      <c r="AN17" s="322"/>
      <c r="AO17" s="480" t="str">
        <f t="shared" si="2"/>
        <v/>
      </c>
      <c r="AP17" s="481"/>
      <c r="AQ17" s="481"/>
      <c r="AR17" s="481"/>
      <c r="AS17" s="482"/>
      <c r="AT17" s="117"/>
      <c r="AU17" s="201"/>
    </row>
    <row r="18" spans="2:52" s="20" customFormat="1" ht="25.5" customHeight="1" thickBot="1" x14ac:dyDescent="0.25">
      <c r="B18" s="161"/>
      <c r="C18" s="486"/>
      <c r="D18" s="491"/>
      <c r="E18" s="491"/>
      <c r="F18" s="491"/>
      <c r="G18" s="491"/>
      <c r="H18" s="491"/>
      <c r="I18" s="491"/>
      <c r="J18" s="491"/>
      <c r="K18" s="487"/>
      <c r="L18" s="486"/>
      <c r="M18" s="491"/>
      <c r="N18" s="491"/>
      <c r="O18" s="491"/>
      <c r="P18" s="487"/>
      <c r="Q18" s="488"/>
      <c r="R18" s="489"/>
      <c r="S18" s="489"/>
      <c r="T18" s="489"/>
      <c r="U18" s="202" t="s">
        <v>21</v>
      </c>
      <c r="V18" s="488"/>
      <c r="W18" s="489"/>
      <c r="X18" s="489"/>
      <c r="Y18" s="489"/>
      <c r="Z18" s="203" t="s">
        <v>22</v>
      </c>
      <c r="AA18" s="503" t="str">
        <f t="shared" si="1"/>
        <v/>
      </c>
      <c r="AB18" s="504"/>
      <c r="AC18" s="504"/>
      <c r="AD18" s="511"/>
      <c r="AE18" s="500" t="s">
        <v>169</v>
      </c>
      <c r="AF18" s="501"/>
      <c r="AG18" s="502"/>
      <c r="AH18" s="503" t="str">
        <f t="shared" si="0"/>
        <v/>
      </c>
      <c r="AI18" s="504"/>
      <c r="AJ18" s="504"/>
      <c r="AK18" s="504"/>
      <c r="AL18" s="204" t="s">
        <v>23</v>
      </c>
      <c r="AM18" s="486"/>
      <c r="AN18" s="487"/>
      <c r="AO18" s="508" t="str">
        <f t="shared" si="2"/>
        <v/>
      </c>
      <c r="AP18" s="509"/>
      <c r="AQ18" s="509"/>
      <c r="AR18" s="509"/>
      <c r="AS18" s="510"/>
      <c r="AT18" s="117"/>
      <c r="AU18" s="205"/>
    </row>
    <row r="19" spans="2:52" ht="21.75" customHeight="1" thickTop="1" thickBot="1" x14ac:dyDescent="0.25">
      <c r="AN19" s="19" t="s">
        <v>35</v>
      </c>
      <c r="AO19" s="449" t="str">
        <f>IF(SUM(AO9:AS18)=0,"",SUM(AO9:AS18))</f>
        <v/>
      </c>
      <c r="AP19" s="450"/>
      <c r="AQ19" s="450"/>
      <c r="AR19" s="450"/>
      <c r="AS19" s="451"/>
      <c r="AT19" s="206"/>
      <c r="AU19" s="207">
        <f>SUM(AU9:AU18)</f>
        <v>0</v>
      </c>
    </row>
    <row r="20" spans="2:52" ht="14.25" customHeight="1" thickTop="1" thickBot="1" x14ac:dyDescent="0.25">
      <c r="B20" s="102" t="s">
        <v>74</v>
      </c>
      <c r="C20" s="18"/>
      <c r="D20" s="18"/>
      <c r="E20" s="18"/>
      <c r="F20" s="18"/>
      <c r="G20" s="18"/>
      <c r="H20" s="18"/>
      <c r="I20" s="18"/>
      <c r="J20" s="18"/>
      <c r="K20" s="18"/>
    </row>
    <row r="21" spans="2:52" s="1" customFormat="1" ht="37.5" customHeight="1" thickTop="1" thickBot="1" x14ac:dyDescent="0.25">
      <c r="B21" s="193" t="s">
        <v>64</v>
      </c>
      <c r="C21" s="346" t="s">
        <v>18</v>
      </c>
      <c r="D21" s="270"/>
      <c r="E21" s="270"/>
      <c r="F21" s="270"/>
      <c r="G21" s="270"/>
      <c r="H21" s="270"/>
      <c r="I21" s="270"/>
      <c r="J21" s="270"/>
      <c r="K21" s="270"/>
      <c r="L21" s="270"/>
      <c r="M21" s="254"/>
      <c r="N21" s="490" t="s">
        <v>181</v>
      </c>
      <c r="O21" s="490"/>
      <c r="P21" s="490"/>
      <c r="Q21" s="384" t="s">
        <v>168</v>
      </c>
      <c r="R21" s="384"/>
      <c r="S21" s="384"/>
      <c r="T21" s="346" t="s">
        <v>57</v>
      </c>
      <c r="U21" s="270"/>
      <c r="V21" s="270"/>
      <c r="W21" s="270"/>
      <c r="X21" s="270"/>
      <c r="Y21" s="270"/>
      <c r="Z21" s="270"/>
      <c r="AA21" s="270"/>
      <c r="AB21" s="254"/>
      <c r="AC21" s="346" t="s">
        <v>56</v>
      </c>
      <c r="AD21" s="270"/>
      <c r="AE21" s="270"/>
      <c r="AF21" s="270"/>
      <c r="AG21" s="270"/>
      <c r="AH21" s="270"/>
      <c r="AI21" s="270"/>
      <c r="AJ21" s="254"/>
      <c r="AK21" s="346" t="s">
        <v>19</v>
      </c>
      <c r="AL21" s="270"/>
      <c r="AM21" s="270"/>
      <c r="AN21" s="254"/>
      <c r="AO21" s="346" t="s">
        <v>17</v>
      </c>
      <c r="AP21" s="270"/>
      <c r="AQ21" s="270"/>
      <c r="AR21" s="270"/>
      <c r="AS21" s="499"/>
      <c r="AT21" s="4"/>
      <c r="AU21" s="189" t="s">
        <v>158</v>
      </c>
    </row>
    <row r="22" spans="2:52" ht="25.5" customHeight="1" thickTop="1" x14ac:dyDescent="0.2">
      <c r="B22" s="214"/>
      <c r="C22" s="483"/>
      <c r="D22" s="484"/>
      <c r="E22" s="484"/>
      <c r="F22" s="484"/>
      <c r="G22" s="484"/>
      <c r="H22" s="484"/>
      <c r="I22" s="484"/>
      <c r="J22" s="484"/>
      <c r="K22" s="484"/>
      <c r="L22" s="484"/>
      <c r="M22" s="485"/>
      <c r="N22" s="492"/>
      <c r="O22" s="492"/>
      <c r="P22" s="492"/>
      <c r="Q22" s="492"/>
      <c r="R22" s="492"/>
      <c r="S22" s="492"/>
      <c r="T22" s="483"/>
      <c r="U22" s="484"/>
      <c r="V22" s="484"/>
      <c r="W22" s="484"/>
      <c r="X22" s="484"/>
      <c r="Y22" s="484"/>
      <c r="Z22" s="484"/>
      <c r="AA22" s="484"/>
      <c r="AB22" s="485"/>
      <c r="AC22" s="496"/>
      <c r="AD22" s="497"/>
      <c r="AE22" s="497"/>
      <c r="AF22" s="497"/>
      <c r="AG22" s="497"/>
      <c r="AH22" s="497"/>
      <c r="AI22" s="497"/>
      <c r="AJ22" s="498"/>
      <c r="AK22" s="533"/>
      <c r="AL22" s="534"/>
      <c r="AM22" s="534"/>
      <c r="AN22" s="535"/>
      <c r="AO22" s="505" t="str">
        <f t="shared" ref="AO22:AO29" si="3">IF(AC22*AK22=0,"",AC22*AK22)</f>
        <v/>
      </c>
      <c r="AP22" s="506"/>
      <c r="AQ22" s="506"/>
      <c r="AR22" s="506"/>
      <c r="AS22" s="507"/>
      <c r="AT22" s="168"/>
      <c r="AU22" s="197"/>
    </row>
    <row r="23" spans="2:52" ht="25.5" customHeight="1" x14ac:dyDescent="0.2">
      <c r="B23" s="166"/>
      <c r="C23" s="443"/>
      <c r="D23" s="444"/>
      <c r="E23" s="444"/>
      <c r="F23" s="444"/>
      <c r="G23" s="444"/>
      <c r="H23" s="444"/>
      <c r="I23" s="444"/>
      <c r="J23" s="444"/>
      <c r="K23" s="444"/>
      <c r="L23" s="444"/>
      <c r="M23" s="445"/>
      <c r="N23" s="471"/>
      <c r="O23" s="471"/>
      <c r="P23" s="471"/>
      <c r="Q23" s="471"/>
      <c r="R23" s="471"/>
      <c r="S23" s="471"/>
      <c r="T23" s="443"/>
      <c r="U23" s="444"/>
      <c r="V23" s="444"/>
      <c r="W23" s="444"/>
      <c r="X23" s="444"/>
      <c r="Y23" s="444"/>
      <c r="Z23" s="444"/>
      <c r="AA23" s="444"/>
      <c r="AB23" s="445"/>
      <c r="AC23" s="465"/>
      <c r="AD23" s="466"/>
      <c r="AE23" s="466"/>
      <c r="AF23" s="466"/>
      <c r="AG23" s="466"/>
      <c r="AH23" s="466"/>
      <c r="AI23" s="466"/>
      <c r="AJ23" s="467"/>
      <c r="AK23" s="468"/>
      <c r="AL23" s="469"/>
      <c r="AM23" s="469"/>
      <c r="AN23" s="470"/>
      <c r="AO23" s="452" t="str">
        <f t="shared" si="3"/>
        <v/>
      </c>
      <c r="AP23" s="453"/>
      <c r="AQ23" s="453"/>
      <c r="AR23" s="453"/>
      <c r="AS23" s="454"/>
      <c r="AT23" s="168"/>
      <c r="AU23" s="201"/>
    </row>
    <row r="24" spans="2:52" ht="25.5" customHeight="1" x14ac:dyDescent="0.2">
      <c r="B24" s="166"/>
      <c r="C24" s="443"/>
      <c r="D24" s="444"/>
      <c r="E24" s="444"/>
      <c r="F24" s="444"/>
      <c r="G24" s="444"/>
      <c r="H24" s="444"/>
      <c r="I24" s="444"/>
      <c r="J24" s="444"/>
      <c r="K24" s="444"/>
      <c r="L24" s="444"/>
      <c r="M24" s="445"/>
      <c r="N24" s="471"/>
      <c r="O24" s="471"/>
      <c r="P24" s="471"/>
      <c r="Q24" s="471"/>
      <c r="R24" s="471"/>
      <c r="S24" s="471"/>
      <c r="T24" s="443"/>
      <c r="U24" s="444"/>
      <c r="V24" s="444"/>
      <c r="W24" s="444"/>
      <c r="X24" s="444"/>
      <c r="Y24" s="444"/>
      <c r="Z24" s="444"/>
      <c r="AA24" s="444"/>
      <c r="AB24" s="445"/>
      <c r="AC24" s="465"/>
      <c r="AD24" s="466"/>
      <c r="AE24" s="466"/>
      <c r="AF24" s="466"/>
      <c r="AG24" s="466"/>
      <c r="AH24" s="466"/>
      <c r="AI24" s="466"/>
      <c r="AJ24" s="467"/>
      <c r="AK24" s="468"/>
      <c r="AL24" s="469"/>
      <c r="AM24" s="469"/>
      <c r="AN24" s="470"/>
      <c r="AO24" s="452" t="str">
        <f t="shared" si="3"/>
        <v/>
      </c>
      <c r="AP24" s="453"/>
      <c r="AQ24" s="453"/>
      <c r="AR24" s="453"/>
      <c r="AS24" s="454"/>
      <c r="AT24" s="168"/>
      <c r="AU24" s="201"/>
    </row>
    <row r="25" spans="2:52" ht="25.5" customHeight="1" x14ac:dyDescent="0.2">
      <c r="B25" s="166"/>
      <c r="C25" s="443"/>
      <c r="D25" s="444"/>
      <c r="E25" s="444"/>
      <c r="F25" s="444"/>
      <c r="G25" s="444"/>
      <c r="H25" s="444"/>
      <c r="I25" s="444"/>
      <c r="J25" s="444"/>
      <c r="K25" s="444"/>
      <c r="L25" s="444"/>
      <c r="M25" s="445"/>
      <c r="N25" s="471"/>
      <c r="O25" s="471"/>
      <c r="P25" s="471"/>
      <c r="Q25" s="471"/>
      <c r="R25" s="471"/>
      <c r="S25" s="471"/>
      <c r="T25" s="443"/>
      <c r="U25" s="444"/>
      <c r="V25" s="444"/>
      <c r="W25" s="444"/>
      <c r="X25" s="444"/>
      <c r="Y25" s="444"/>
      <c r="Z25" s="444"/>
      <c r="AA25" s="444"/>
      <c r="AB25" s="445"/>
      <c r="AC25" s="465"/>
      <c r="AD25" s="466"/>
      <c r="AE25" s="466"/>
      <c r="AF25" s="466"/>
      <c r="AG25" s="466"/>
      <c r="AH25" s="466"/>
      <c r="AI25" s="466"/>
      <c r="AJ25" s="467"/>
      <c r="AK25" s="468"/>
      <c r="AL25" s="469"/>
      <c r="AM25" s="469"/>
      <c r="AN25" s="470"/>
      <c r="AO25" s="452" t="str">
        <f t="shared" si="3"/>
        <v/>
      </c>
      <c r="AP25" s="453"/>
      <c r="AQ25" s="453"/>
      <c r="AR25" s="453"/>
      <c r="AS25" s="454"/>
      <c r="AT25" s="168"/>
      <c r="AU25" s="201"/>
    </row>
    <row r="26" spans="2:52" ht="25.5" customHeight="1" x14ac:dyDescent="0.2">
      <c r="B26" s="166"/>
      <c r="C26" s="443"/>
      <c r="D26" s="444"/>
      <c r="E26" s="444"/>
      <c r="F26" s="444"/>
      <c r="G26" s="444"/>
      <c r="H26" s="444"/>
      <c r="I26" s="444"/>
      <c r="J26" s="444"/>
      <c r="K26" s="444"/>
      <c r="L26" s="444"/>
      <c r="M26" s="445"/>
      <c r="N26" s="471"/>
      <c r="O26" s="471"/>
      <c r="P26" s="471"/>
      <c r="Q26" s="471"/>
      <c r="R26" s="471"/>
      <c r="S26" s="471"/>
      <c r="T26" s="443"/>
      <c r="U26" s="444"/>
      <c r="V26" s="444"/>
      <c r="W26" s="444"/>
      <c r="X26" s="444"/>
      <c r="Y26" s="444"/>
      <c r="Z26" s="444"/>
      <c r="AA26" s="444"/>
      <c r="AB26" s="445"/>
      <c r="AC26" s="465"/>
      <c r="AD26" s="466"/>
      <c r="AE26" s="466"/>
      <c r="AF26" s="466"/>
      <c r="AG26" s="466"/>
      <c r="AH26" s="466"/>
      <c r="AI26" s="466"/>
      <c r="AJ26" s="467"/>
      <c r="AK26" s="468"/>
      <c r="AL26" s="469"/>
      <c r="AM26" s="469"/>
      <c r="AN26" s="470"/>
      <c r="AO26" s="452" t="str">
        <f t="shared" si="3"/>
        <v/>
      </c>
      <c r="AP26" s="453"/>
      <c r="AQ26" s="453"/>
      <c r="AR26" s="453"/>
      <c r="AS26" s="454"/>
      <c r="AT26" s="168"/>
      <c r="AU26" s="201"/>
    </row>
    <row r="27" spans="2:52" ht="25.5" customHeight="1" x14ac:dyDescent="0.2">
      <c r="B27" s="166"/>
      <c r="C27" s="443"/>
      <c r="D27" s="444"/>
      <c r="E27" s="444"/>
      <c r="F27" s="444"/>
      <c r="G27" s="444"/>
      <c r="H27" s="444"/>
      <c r="I27" s="444"/>
      <c r="J27" s="444"/>
      <c r="K27" s="444"/>
      <c r="L27" s="444"/>
      <c r="M27" s="445"/>
      <c r="N27" s="471"/>
      <c r="O27" s="471"/>
      <c r="P27" s="471"/>
      <c r="Q27" s="471"/>
      <c r="R27" s="471"/>
      <c r="S27" s="471"/>
      <c r="T27" s="443"/>
      <c r="U27" s="444"/>
      <c r="V27" s="444"/>
      <c r="W27" s="444"/>
      <c r="X27" s="444"/>
      <c r="Y27" s="444"/>
      <c r="Z27" s="444"/>
      <c r="AA27" s="444"/>
      <c r="AB27" s="445"/>
      <c r="AC27" s="465"/>
      <c r="AD27" s="466"/>
      <c r="AE27" s="466"/>
      <c r="AF27" s="466"/>
      <c r="AG27" s="466"/>
      <c r="AH27" s="466"/>
      <c r="AI27" s="466"/>
      <c r="AJ27" s="467"/>
      <c r="AK27" s="468"/>
      <c r="AL27" s="469"/>
      <c r="AM27" s="469"/>
      <c r="AN27" s="470"/>
      <c r="AO27" s="452" t="str">
        <f t="shared" si="3"/>
        <v/>
      </c>
      <c r="AP27" s="453"/>
      <c r="AQ27" s="453"/>
      <c r="AR27" s="453"/>
      <c r="AS27" s="454"/>
      <c r="AT27" s="168"/>
      <c r="AU27" s="201"/>
    </row>
    <row r="28" spans="2:52" ht="25.5" customHeight="1" x14ac:dyDescent="0.2">
      <c r="B28" s="166"/>
      <c r="C28" s="443"/>
      <c r="D28" s="444"/>
      <c r="E28" s="444"/>
      <c r="F28" s="444"/>
      <c r="G28" s="444"/>
      <c r="H28" s="444"/>
      <c r="I28" s="444"/>
      <c r="J28" s="444"/>
      <c r="K28" s="444"/>
      <c r="L28" s="444"/>
      <c r="M28" s="445"/>
      <c r="N28" s="471"/>
      <c r="O28" s="471"/>
      <c r="P28" s="471"/>
      <c r="Q28" s="471"/>
      <c r="R28" s="471"/>
      <c r="S28" s="471"/>
      <c r="T28" s="443"/>
      <c r="U28" s="444"/>
      <c r="V28" s="444"/>
      <c r="W28" s="444"/>
      <c r="X28" s="444"/>
      <c r="Y28" s="444"/>
      <c r="Z28" s="444"/>
      <c r="AA28" s="444"/>
      <c r="AB28" s="445"/>
      <c r="AC28" s="465"/>
      <c r="AD28" s="466"/>
      <c r="AE28" s="466"/>
      <c r="AF28" s="466"/>
      <c r="AG28" s="466"/>
      <c r="AH28" s="466"/>
      <c r="AI28" s="466"/>
      <c r="AJ28" s="467"/>
      <c r="AK28" s="468"/>
      <c r="AL28" s="469"/>
      <c r="AM28" s="469"/>
      <c r="AN28" s="470"/>
      <c r="AO28" s="452" t="str">
        <f t="shared" si="3"/>
        <v/>
      </c>
      <c r="AP28" s="453"/>
      <c r="AQ28" s="453"/>
      <c r="AR28" s="453"/>
      <c r="AS28" s="454"/>
      <c r="AT28" s="168"/>
      <c r="AU28" s="201"/>
    </row>
    <row r="29" spans="2:52" ht="25.5" customHeight="1" thickBot="1" x14ac:dyDescent="0.25">
      <c r="B29" s="167"/>
      <c r="C29" s="446"/>
      <c r="D29" s="447"/>
      <c r="E29" s="447"/>
      <c r="F29" s="447"/>
      <c r="G29" s="447"/>
      <c r="H29" s="447"/>
      <c r="I29" s="447"/>
      <c r="J29" s="447"/>
      <c r="K29" s="447"/>
      <c r="L29" s="447"/>
      <c r="M29" s="448"/>
      <c r="N29" s="461"/>
      <c r="O29" s="461"/>
      <c r="P29" s="461"/>
      <c r="Q29" s="461"/>
      <c r="R29" s="461"/>
      <c r="S29" s="461"/>
      <c r="T29" s="446"/>
      <c r="U29" s="447"/>
      <c r="V29" s="447"/>
      <c r="W29" s="447"/>
      <c r="X29" s="447"/>
      <c r="Y29" s="447"/>
      <c r="Z29" s="447"/>
      <c r="AA29" s="447"/>
      <c r="AB29" s="448"/>
      <c r="AC29" s="462"/>
      <c r="AD29" s="463"/>
      <c r="AE29" s="463"/>
      <c r="AF29" s="463"/>
      <c r="AG29" s="463"/>
      <c r="AH29" s="463"/>
      <c r="AI29" s="463"/>
      <c r="AJ29" s="464"/>
      <c r="AK29" s="455"/>
      <c r="AL29" s="456"/>
      <c r="AM29" s="456"/>
      <c r="AN29" s="457"/>
      <c r="AO29" s="458" t="str">
        <f t="shared" si="3"/>
        <v/>
      </c>
      <c r="AP29" s="459"/>
      <c r="AQ29" s="459"/>
      <c r="AR29" s="459"/>
      <c r="AS29" s="460"/>
      <c r="AT29" s="168"/>
      <c r="AU29" s="215"/>
    </row>
    <row r="30" spans="2:52" ht="21.75" customHeight="1" thickTop="1" thickBot="1" x14ac:dyDescent="0.25">
      <c r="B30" s="25" t="s">
        <v>47</v>
      </c>
      <c r="AN30" s="19" t="s">
        <v>78</v>
      </c>
      <c r="AO30" s="449" t="str">
        <f>IF(SUM(AO22:AS29)=0,"",SUM(AO22:AS29))</f>
        <v/>
      </c>
      <c r="AP30" s="450"/>
      <c r="AQ30" s="450"/>
      <c r="AR30" s="450"/>
      <c r="AS30" s="451"/>
      <c r="AT30" s="168"/>
      <c r="AU30" s="216">
        <f>SUM(AU22:AU29)</f>
        <v>0</v>
      </c>
    </row>
    <row r="31" spans="2:52" ht="12" customHeight="1" thickTop="1" thickBot="1" x14ac:dyDescent="0.25">
      <c r="B31" s="12" t="s">
        <v>48</v>
      </c>
      <c r="AO31" s="53"/>
      <c r="AP31" s="53"/>
      <c r="AQ31" s="53"/>
      <c r="AR31" s="53"/>
      <c r="AS31" s="53"/>
      <c r="AT31" s="53"/>
    </row>
    <row r="32" spans="2:52" ht="18" customHeight="1" thickTop="1" thickBot="1" x14ac:dyDescent="0.25">
      <c r="B32" s="2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  <c r="AJ32" s="31"/>
      <c r="AK32" s="31"/>
      <c r="AL32" s="31"/>
      <c r="AM32" s="31"/>
      <c r="AN32" s="165" t="s">
        <v>164</v>
      </c>
      <c r="AO32" s="440" t="str">
        <f>IF(SUM(AO19,AO30)=0,"",SUM(AO19,AO30))</f>
        <v/>
      </c>
      <c r="AP32" s="441"/>
      <c r="AQ32" s="441"/>
      <c r="AR32" s="441"/>
      <c r="AS32" s="442"/>
      <c r="AT32" s="208"/>
      <c r="AU32" s="209" t="str">
        <f>IF(SUM(AU19,AU30)=0,"",SUM(AU19,AU30))</f>
        <v/>
      </c>
      <c r="AV32" s="191"/>
      <c r="AW32" s="192"/>
      <c r="AX32" s="192"/>
      <c r="AY32" s="192"/>
      <c r="AZ32" s="192"/>
    </row>
    <row r="33" spans="7:50" ht="6.75" customHeight="1" thickTop="1" thickBot="1" x14ac:dyDescent="0.25"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O33" s="210"/>
      <c r="AP33" s="210"/>
      <c r="AQ33" s="210"/>
      <c r="AR33" s="210"/>
      <c r="AS33" s="210"/>
      <c r="AT33" s="210"/>
      <c r="AU33" s="210"/>
    </row>
    <row r="34" spans="7:50" ht="19.5" customHeight="1" thickTop="1" thickBot="1" x14ac:dyDescent="0.25"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530" t="s">
        <v>171</v>
      </c>
      <c r="T34" s="531"/>
      <c r="U34" s="531"/>
      <c r="V34" s="531"/>
      <c r="W34" s="531"/>
      <c r="X34" s="531"/>
      <c r="Y34" s="531"/>
      <c r="Z34" s="531"/>
      <c r="AA34" s="531"/>
      <c r="AB34" s="531"/>
      <c r="AC34" s="531"/>
      <c r="AD34" s="531"/>
      <c r="AE34" s="531"/>
      <c r="AF34" s="531"/>
      <c r="AG34" s="531"/>
      <c r="AH34" s="531"/>
      <c r="AI34" s="531"/>
      <c r="AJ34" s="531"/>
      <c r="AK34" s="531"/>
      <c r="AL34" s="531"/>
      <c r="AM34" s="531"/>
      <c r="AN34" s="532"/>
      <c r="AO34" s="440" t="str">
        <f>IF(SUM('Site Costs A (4)'!AR34:AV38,'Site Costs B (4)'!AO32:AS32)=0,"",SUM('Site Costs A (4)'!AR34:AV38,'Site Costs B (4)'!AO32:AS32))</f>
        <v/>
      </c>
      <c r="AP34" s="441"/>
      <c r="AQ34" s="441"/>
      <c r="AR34" s="441"/>
      <c r="AS34" s="442"/>
      <c r="AT34" s="208"/>
      <c r="AU34" s="211">
        <f>AU19+AU30+'Site Costs A (4)'!AX19+'Site Costs A (4)'!AX32</f>
        <v>0</v>
      </c>
    </row>
    <row r="35" spans="7:50" ht="9" customHeight="1" thickTop="1" x14ac:dyDescent="0.2">
      <c r="AO35" s="190"/>
      <c r="AP35" s="190"/>
      <c r="AQ35" s="190"/>
      <c r="AR35" s="190"/>
      <c r="AS35" s="190"/>
      <c r="AT35" s="187"/>
    </row>
    <row r="37" spans="7:50" x14ac:dyDescent="0.2">
      <c r="AJ37" s="9"/>
      <c r="AO37" s="9"/>
      <c r="AP37" s="9"/>
      <c r="AR37" s="8"/>
      <c r="AT37" s="188"/>
      <c r="AU37" s="188"/>
      <c r="AV37" s="188"/>
      <c r="AW37" s="188"/>
      <c r="AX37" s="188"/>
    </row>
  </sheetData>
  <mergeCells count="172">
    <mergeCell ref="AO30:AS30"/>
    <mergeCell ref="AO32:AS32"/>
    <mergeCell ref="S34:AN34"/>
    <mergeCell ref="AO34:AS34"/>
    <mergeCell ref="AO28:AS28"/>
    <mergeCell ref="C29:M29"/>
    <mergeCell ref="N29:P29"/>
    <mergeCell ref="Q29:S29"/>
    <mergeCell ref="T29:AB29"/>
    <mergeCell ref="AC29:AJ29"/>
    <mergeCell ref="AK29:AN29"/>
    <mergeCell ref="AO29:AS29"/>
    <mergeCell ref="C28:M28"/>
    <mergeCell ref="N28:P28"/>
    <mergeCell ref="Q28:S28"/>
    <mergeCell ref="T28:AB28"/>
    <mergeCell ref="AC28:AJ28"/>
    <mergeCell ref="AK28:AN28"/>
    <mergeCell ref="AO26:AS26"/>
    <mergeCell ref="C27:M27"/>
    <mergeCell ref="N27:P27"/>
    <mergeCell ref="Q27:S27"/>
    <mergeCell ref="T27:AB27"/>
    <mergeCell ref="AC27:AJ27"/>
    <mergeCell ref="AK27:AN27"/>
    <mergeCell ref="AO27:AS27"/>
    <mergeCell ref="C26:M26"/>
    <mergeCell ref="N26:P26"/>
    <mergeCell ref="Q26:S26"/>
    <mergeCell ref="T26:AB26"/>
    <mergeCell ref="AC26:AJ26"/>
    <mergeCell ref="AK26:AN26"/>
    <mergeCell ref="AO24:AS24"/>
    <mergeCell ref="C25:M25"/>
    <mergeCell ref="N25:P25"/>
    <mergeCell ref="Q25:S25"/>
    <mergeCell ref="T25:AB25"/>
    <mergeCell ref="AC25:AJ25"/>
    <mergeCell ref="AK25:AN25"/>
    <mergeCell ref="AO25:AS25"/>
    <mergeCell ref="C24:M24"/>
    <mergeCell ref="N24:P24"/>
    <mergeCell ref="Q24:S24"/>
    <mergeCell ref="T24:AB24"/>
    <mergeCell ref="AC24:AJ24"/>
    <mergeCell ref="AK24:AN24"/>
    <mergeCell ref="C23:M23"/>
    <mergeCell ref="N23:P23"/>
    <mergeCell ref="Q23:S23"/>
    <mergeCell ref="T23:AB23"/>
    <mergeCell ref="AC23:AJ23"/>
    <mergeCell ref="AK23:AN23"/>
    <mergeCell ref="AO23:AS23"/>
    <mergeCell ref="C22:M22"/>
    <mergeCell ref="N22:P22"/>
    <mergeCell ref="Q22:S22"/>
    <mergeCell ref="T22:AB22"/>
    <mergeCell ref="AC22:AJ22"/>
    <mergeCell ref="AK22:AN22"/>
    <mergeCell ref="AO19:AS19"/>
    <mergeCell ref="C21:M21"/>
    <mergeCell ref="N21:P21"/>
    <mergeCell ref="Q21:S21"/>
    <mergeCell ref="T21:AB21"/>
    <mergeCell ref="AC21:AJ21"/>
    <mergeCell ref="AK21:AN21"/>
    <mergeCell ref="AO21:AS21"/>
    <mergeCell ref="AO22:AS22"/>
    <mergeCell ref="AH17:AK17"/>
    <mergeCell ref="AM17:AN17"/>
    <mergeCell ref="AO17:AS17"/>
    <mergeCell ref="C18:K18"/>
    <mergeCell ref="L18:P18"/>
    <mergeCell ref="Q18:T18"/>
    <mergeCell ref="V18:Y18"/>
    <mergeCell ref="AA18:AD18"/>
    <mergeCell ref="AE18:AG18"/>
    <mergeCell ref="AH18:AK18"/>
    <mergeCell ref="C17:K17"/>
    <mergeCell ref="L17:P17"/>
    <mergeCell ref="Q17:T17"/>
    <mergeCell ref="V17:Y17"/>
    <mergeCell ref="AA17:AD17"/>
    <mergeCell ref="AE17:AG17"/>
    <mergeCell ref="AM18:AN18"/>
    <mergeCell ref="AO18:AS18"/>
    <mergeCell ref="C16:K16"/>
    <mergeCell ref="L16:P16"/>
    <mergeCell ref="Q16:T16"/>
    <mergeCell ref="V16:Y16"/>
    <mergeCell ref="AA16:AD16"/>
    <mergeCell ref="AE16:AG16"/>
    <mergeCell ref="AH16:AK16"/>
    <mergeCell ref="AM16:AN16"/>
    <mergeCell ref="AO16:AS16"/>
    <mergeCell ref="C15:K15"/>
    <mergeCell ref="L15:P15"/>
    <mergeCell ref="Q15:T15"/>
    <mergeCell ref="V15:Y15"/>
    <mergeCell ref="AA15:AD15"/>
    <mergeCell ref="AE15:AG15"/>
    <mergeCell ref="AH15:AK15"/>
    <mergeCell ref="AM15:AN15"/>
    <mergeCell ref="AO15:AS15"/>
    <mergeCell ref="AH13:AK13"/>
    <mergeCell ref="AM13:AN13"/>
    <mergeCell ref="AO13:AS13"/>
    <mergeCell ref="C14:K14"/>
    <mergeCell ref="L14:P14"/>
    <mergeCell ref="Q14:T14"/>
    <mergeCell ref="V14:Y14"/>
    <mergeCell ref="AA14:AD14"/>
    <mergeCell ref="AE14:AG14"/>
    <mergeCell ref="AH14:AK14"/>
    <mergeCell ref="C13:K13"/>
    <mergeCell ref="L13:P13"/>
    <mergeCell ref="Q13:T13"/>
    <mergeCell ref="V13:Y13"/>
    <mergeCell ref="AA13:AD13"/>
    <mergeCell ref="AE13:AG13"/>
    <mergeCell ref="AM14:AN14"/>
    <mergeCell ref="AO14:AS14"/>
    <mergeCell ref="C12:K12"/>
    <mergeCell ref="L12:P12"/>
    <mergeCell ref="Q12:T12"/>
    <mergeCell ref="V12:Y12"/>
    <mergeCell ref="AA12:AD12"/>
    <mergeCell ref="AE12:AG12"/>
    <mergeCell ref="AH12:AK12"/>
    <mergeCell ref="AM12:AN12"/>
    <mergeCell ref="AO12:AS12"/>
    <mergeCell ref="C11:K11"/>
    <mergeCell ref="L11:P11"/>
    <mergeCell ref="Q11:T11"/>
    <mergeCell ref="V11:Y11"/>
    <mergeCell ref="AA11:AD11"/>
    <mergeCell ref="AE11:AG11"/>
    <mergeCell ref="AH11:AK11"/>
    <mergeCell ref="AM11:AN11"/>
    <mergeCell ref="AO11:AS11"/>
    <mergeCell ref="C10:K10"/>
    <mergeCell ref="L10:P10"/>
    <mergeCell ref="Q10:T10"/>
    <mergeCell ref="V10:Y10"/>
    <mergeCell ref="AA10:AD10"/>
    <mergeCell ref="AE10:AG10"/>
    <mergeCell ref="AH10:AK10"/>
    <mergeCell ref="AM10:AN10"/>
    <mergeCell ref="AO10:AS10"/>
    <mergeCell ref="C9:K9"/>
    <mergeCell ref="L9:P9"/>
    <mergeCell ref="Q9:T9"/>
    <mergeCell ref="V9:Y9"/>
    <mergeCell ref="AA9:AD9"/>
    <mergeCell ref="AE9:AG9"/>
    <mergeCell ref="AH9:AK9"/>
    <mergeCell ref="AM9:AN9"/>
    <mergeCell ref="AO9:AS9"/>
    <mergeCell ref="AR2:AU2"/>
    <mergeCell ref="H4:S4"/>
    <mergeCell ref="W4:AI4"/>
    <mergeCell ref="AQ4:AU4"/>
    <mergeCell ref="AQ6:AU6"/>
    <mergeCell ref="C8:K8"/>
    <mergeCell ref="L8:P8"/>
    <mergeCell ref="Q8:T8"/>
    <mergeCell ref="V8:Y8"/>
    <mergeCell ref="AA8:AD8"/>
    <mergeCell ref="AE8:AG8"/>
    <mergeCell ref="AH8:AK8"/>
    <mergeCell ref="AM8:AN8"/>
    <mergeCell ref="AO8:AS8"/>
  </mergeCells>
  <pageMargins left="0" right="0" top="0.23622047244094491" bottom="0.23622047244094491" header="0.51181102362204722" footer="0.51181102362204722"/>
  <pageSetup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781A6D-E68B-44CA-B3E9-D384414BEBA8}">
  <sheetPr codeName="Sheet28"/>
  <dimension ref="B1:BB38"/>
  <sheetViews>
    <sheetView zoomScaleNormal="100" workbookViewId="0">
      <selection activeCell="B9" sqref="B9:C9"/>
    </sheetView>
  </sheetViews>
  <sheetFormatPr defaultRowHeight="12.75" x14ac:dyDescent="0.2"/>
  <cols>
    <col min="1" max="1" width="1" customWidth="1"/>
    <col min="2" max="10" width="2" customWidth="1"/>
    <col min="11" max="11" width="2.42578125" customWidth="1"/>
    <col min="12" max="12" width="2" customWidth="1"/>
    <col min="13" max="13" width="2.28515625" customWidth="1"/>
    <col min="14" max="14" width="3.140625" customWidth="1"/>
    <col min="15" max="15" width="2" customWidth="1"/>
    <col min="16" max="16" width="2.85546875" customWidth="1"/>
    <col min="17" max="18" width="1.5703125" customWidth="1"/>
    <col min="19" max="19" width="1.28515625" customWidth="1"/>
    <col min="20" max="20" width="2" customWidth="1"/>
    <col min="21" max="21" width="0.85546875" customWidth="1"/>
    <col min="22" max="25" width="2" customWidth="1"/>
    <col min="26" max="26" width="1.7109375" customWidth="1"/>
    <col min="27" max="27" width="2" customWidth="1"/>
    <col min="28" max="28" width="1.140625" customWidth="1"/>
    <col min="29" max="29" width="0.85546875" customWidth="1"/>
    <col min="30" max="30" width="2" customWidth="1"/>
    <col min="31" max="33" width="1.7109375" customWidth="1"/>
    <col min="34" max="34" width="1.85546875" customWidth="1"/>
    <col min="35" max="35" width="1.5703125" customWidth="1"/>
    <col min="36" max="36" width="3.5703125" customWidth="1"/>
    <col min="37" max="37" width="2" customWidth="1"/>
    <col min="38" max="38" width="3.28515625" customWidth="1"/>
    <col min="39" max="39" width="2" customWidth="1"/>
    <col min="40" max="41" width="2.5703125" customWidth="1"/>
    <col min="42" max="42" width="2" customWidth="1"/>
    <col min="43" max="43" width="1.28515625" customWidth="1"/>
    <col min="44" max="44" width="2" customWidth="1"/>
    <col min="45" max="45" width="2.7109375" customWidth="1"/>
    <col min="46" max="46" width="1.85546875" customWidth="1"/>
    <col min="47" max="47" width="2.85546875" customWidth="1"/>
    <col min="48" max="48" width="2" customWidth="1"/>
    <col min="49" max="49" width="1" customWidth="1"/>
    <col min="50" max="50" width="8.7109375" customWidth="1"/>
    <col min="51" max="142" width="2" customWidth="1"/>
  </cols>
  <sheetData>
    <row r="1" spans="2:50" ht="3" customHeight="1" x14ac:dyDescent="0.2"/>
    <row r="2" spans="2:50" ht="24" customHeight="1" x14ac:dyDescent="0.2">
      <c r="B2" s="99" t="s">
        <v>29</v>
      </c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9"/>
      <c r="AB2" s="24"/>
      <c r="AD2" s="24"/>
      <c r="AF2" s="24"/>
      <c r="AG2" s="24"/>
      <c r="AH2" s="24"/>
      <c r="AI2" s="24"/>
      <c r="AJ2" s="24"/>
      <c r="AK2" s="24"/>
      <c r="AM2" s="24"/>
      <c r="AN2" s="9"/>
      <c r="AO2" s="9"/>
      <c r="AP2" s="24"/>
      <c r="AQ2" s="184"/>
      <c r="AR2" s="184" t="s">
        <v>38</v>
      </c>
      <c r="AS2" s="365">
        <f>COVER!H9</f>
        <v>0</v>
      </c>
      <c r="AT2" s="366"/>
      <c r="AU2" s="366"/>
      <c r="AV2" s="366"/>
      <c r="AW2" s="366"/>
      <c r="AX2" s="366"/>
    </row>
    <row r="3" spans="2:50" ht="17.25" customHeight="1" x14ac:dyDescent="0.25">
      <c r="B3" s="3" t="s">
        <v>161</v>
      </c>
      <c r="D3" s="14"/>
      <c r="E3" s="14"/>
      <c r="F3" s="14"/>
      <c r="G3" s="14"/>
      <c r="H3" s="14"/>
      <c r="K3" s="3"/>
      <c r="AI3" s="90"/>
      <c r="AJ3" s="90"/>
      <c r="AK3" s="90"/>
    </row>
    <row r="4" spans="2:50" ht="18" customHeight="1" x14ac:dyDescent="0.2">
      <c r="B4" s="112" t="s">
        <v>41</v>
      </c>
      <c r="C4" s="4"/>
      <c r="D4" s="4"/>
      <c r="F4" s="4"/>
      <c r="G4" s="4"/>
      <c r="H4" s="4"/>
      <c r="I4" s="366">
        <f>COVER!H7</f>
        <v>0</v>
      </c>
      <c r="J4" s="366"/>
      <c r="K4" s="366"/>
      <c r="L4" s="366"/>
      <c r="M4" s="366"/>
      <c r="N4" s="366"/>
      <c r="O4" s="366"/>
      <c r="P4" s="366"/>
      <c r="Q4" s="366"/>
      <c r="R4" s="366"/>
      <c r="S4" s="366"/>
      <c r="T4" s="366"/>
      <c r="U4" s="366"/>
      <c r="V4" s="366"/>
      <c r="W4" s="366"/>
      <c r="X4" s="366"/>
      <c r="Y4" s="112" t="s">
        <v>40</v>
      </c>
      <c r="Z4" s="27"/>
      <c r="AA4" s="27"/>
      <c r="AB4" s="366">
        <f>COVER!H11</f>
        <v>0</v>
      </c>
      <c r="AC4" s="366"/>
      <c r="AD4" s="366"/>
      <c r="AE4" s="366"/>
      <c r="AF4" s="366"/>
      <c r="AG4" s="366"/>
      <c r="AH4" s="366"/>
      <c r="AI4" s="366"/>
      <c r="AJ4" s="366"/>
      <c r="AK4" s="366"/>
      <c r="AL4" s="366"/>
      <c r="AM4" s="366"/>
      <c r="AN4" s="366"/>
      <c r="AO4" s="366"/>
      <c r="AQ4" s="183"/>
      <c r="AR4" s="183"/>
      <c r="AS4" s="183"/>
      <c r="AT4" s="184" t="s">
        <v>160</v>
      </c>
      <c r="AU4" s="330"/>
      <c r="AV4" s="330"/>
      <c r="AW4" s="330"/>
      <c r="AX4" s="330"/>
    </row>
    <row r="5" spans="2:50" ht="4.5" customHeight="1" x14ac:dyDescent="0.2">
      <c r="C5" s="4"/>
      <c r="D5" s="4"/>
      <c r="E5" s="4"/>
      <c r="F5" s="4"/>
      <c r="G5" s="4"/>
      <c r="H5" s="4"/>
    </row>
    <row r="6" spans="2:50" ht="14.25" customHeight="1" x14ac:dyDescent="0.2">
      <c r="B6" s="102" t="s">
        <v>33</v>
      </c>
      <c r="AT6" s="184" t="s">
        <v>157</v>
      </c>
      <c r="AU6" s="330"/>
      <c r="AV6" s="330"/>
      <c r="AW6" s="330"/>
      <c r="AX6" s="330"/>
    </row>
    <row r="7" spans="2:50" ht="3" customHeight="1" thickBot="1" x14ac:dyDescent="0.25">
      <c r="B7" s="102"/>
      <c r="AT7" s="184"/>
      <c r="AU7" s="220"/>
      <c r="AV7" s="220"/>
      <c r="AW7" s="220"/>
      <c r="AX7" s="220"/>
    </row>
    <row r="8" spans="2:50" s="1" customFormat="1" ht="33.75" customHeight="1" thickTop="1" thickBot="1" x14ac:dyDescent="0.25">
      <c r="B8" s="253" t="s">
        <v>64</v>
      </c>
      <c r="C8" s="254"/>
      <c r="D8" s="346" t="s">
        <v>13</v>
      </c>
      <c r="E8" s="270"/>
      <c r="F8" s="270"/>
      <c r="G8" s="270"/>
      <c r="H8" s="270"/>
      <c r="I8" s="270"/>
      <c r="J8" s="270"/>
      <c r="K8" s="270"/>
      <c r="L8" s="270"/>
      <c r="M8" s="270"/>
      <c r="N8" s="270"/>
      <c r="O8" s="270"/>
      <c r="P8" s="270"/>
      <c r="Q8" s="254"/>
      <c r="R8" s="394" t="s">
        <v>70</v>
      </c>
      <c r="S8" s="395"/>
      <c r="T8" s="384" t="s">
        <v>14</v>
      </c>
      <c r="U8" s="384"/>
      <c r="V8" s="384"/>
      <c r="W8" s="384"/>
      <c r="X8" s="346" t="s">
        <v>26</v>
      </c>
      <c r="Y8" s="270"/>
      <c r="Z8" s="270"/>
      <c r="AA8" s="254"/>
      <c r="AB8" s="394" t="s">
        <v>72</v>
      </c>
      <c r="AC8" s="396"/>
      <c r="AD8" s="395"/>
      <c r="AE8" s="384" t="s">
        <v>15</v>
      </c>
      <c r="AF8" s="384"/>
      <c r="AG8" s="384"/>
      <c r="AH8" s="384"/>
      <c r="AI8" s="384"/>
      <c r="AJ8" s="346" t="s">
        <v>16</v>
      </c>
      <c r="AK8" s="270"/>
      <c r="AL8" s="270"/>
      <c r="AM8" s="254"/>
      <c r="AN8" s="346" t="s">
        <v>66</v>
      </c>
      <c r="AO8" s="270"/>
      <c r="AP8" s="270"/>
      <c r="AQ8" s="254"/>
      <c r="AR8" s="384" t="s">
        <v>17</v>
      </c>
      <c r="AS8" s="384"/>
      <c r="AT8" s="384"/>
      <c r="AU8" s="384"/>
      <c r="AV8" s="346"/>
      <c r="AW8" s="173"/>
      <c r="AX8" s="170" t="s">
        <v>158</v>
      </c>
    </row>
    <row r="9" spans="2:50" ht="25.5" customHeight="1" thickTop="1" x14ac:dyDescent="0.2">
      <c r="B9" s="379"/>
      <c r="C9" s="380"/>
      <c r="D9" s="374"/>
      <c r="E9" s="375"/>
      <c r="F9" s="375"/>
      <c r="G9" s="375"/>
      <c r="H9" s="375"/>
      <c r="I9" s="375"/>
      <c r="J9" s="375"/>
      <c r="K9" s="375"/>
      <c r="L9" s="375"/>
      <c r="M9" s="375"/>
      <c r="N9" s="375"/>
      <c r="O9" s="375"/>
      <c r="P9" s="375"/>
      <c r="Q9" s="376"/>
      <c r="R9" s="385"/>
      <c r="S9" s="380"/>
      <c r="T9" s="358"/>
      <c r="U9" s="359"/>
      <c r="V9" s="359"/>
      <c r="W9" s="360"/>
      <c r="X9" s="385"/>
      <c r="Y9" s="386"/>
      <c r="Z9" s="386"/>
      <c r="AA9" s="380"/>
      <c r="AB9" s="385"/>
      <c r="AC9" s="386"/>
      <c r="AD9" s="380"/>
      <c r="AE9" s="391"/>
      <c r="AF9" s="392"/>
      <c r="AG9" s="392"/>
      <c r="AH9" s="392"/>
      <c r="AI9" s="393"/>
      <c r="AJ9" s="435" t="str">
        <f t="shared" ref="AJ9:AJ18" si="0">IF(SUM(AB9:AI9)=0,"",(AB9*AE9))</f>
        <v/>
      </c>
      <c r="AK9" s="436"/>
      <c r="AL9" s="436"/>
      <c r="AM9" s="437"/>
      <c r="AN9" s="432"/>
      <c r="AO9" s="433"/>
      <c r="AP9" s="433"/>
      <c r="AQ9" s="434"/>
      <c r="AR9" s="430" t="str">
        <f t="shared" ref="AR9:AR18" si="1">IF(SUM(AJ9:AQ9)=0,"",AN9+AJ9)</f>
        <v/>
      </c>
      <c r="AS9" s="431"/>
      <c r="AT9" s="431"/>
      <c r="AU9" s="431"/>
      <c r="AV9" s="431"/>
      <c r="AW9" s="178"/>
      <c r="AX9" s="179"/>
    </row>
    <row r="10" spans="2:50" ht="25.5" customHeight="1" x14ac:dyDescent="0.2">
      <c r="B10" s="383"/>
      <c r="C10" s="354"/>
      <c r="D10" s="368"/>
      <c r="E10" s="369"/>
      <c r="F10" s="369"/>
      <c r="G10" s="369"/>
      <c r="H10" s="369"/>
      <c r="I10" s="369"/>
      <c r="J10" s="369"/>
      <c r="K10" s="369"/>
      <c r="L10" s="369"/>
      <c r="M10" s="369"/>
      <c r="N10" s="369"/>
      <c r="O10" s="369"/>
      <c r="P10" s="369"/>
      <c r="Q10" s="370"/>
      <c r="R10" s="352"/>
      <c r="S10" s="354"/>
      <c r="T10" s="352"/>
      <c r="U10" s="353"/>
      <c r="V10" s="353"/>
      <c r="W10" s="354"/>
      <c r="X10" s="352"/>
      <c r="Y10" s="353"/>
      <c r="Z10" s="353"/>
      <c r="AA10" s="354"/>
      <c r="AB10" s="352"/>
      <c r="AC10" s="353"/>
      <c r="AD10" s="354"/>
      <c r="AE10" s="343"/>
      <c r="AF10" s="344"/>
      <c r="AG10" s="344"/>
      <c r="AH10" s="344"/>
      <c r="AI10" s="345"/>
      <c r="AJ10" s="347" t="str">
        <f t="shared" si="0"/>
        <v/>
      </c>
      <c r="AK10" s="348"/>
      <c r="AL10" s="348"/>
      <c r="AM10" s="387"/>
      <c r="AN10" s="343"/>
      <c r="AO10" s="344"/>
      <c r="AP10" s="344"/>
      <c r="AQ10" s="345"/>
      <c r="AR10" s="347" t="str">
        <f t="shared" si="1"/>
        <v/>
      </c>
      <c r="AS10" s="348"/>
      <c r="AT10" s="348"/>
      <c r="AU10" s="348"/>
      <c r="AV10" s="348"/>
      <c r="AW10" s="178"/>
      <c r="AX10" s="180"/>
    </row>
    <row r="11" spans="2:50" ht="25.5" customHeight="1" x14ac:dyDescent="0.2">
      <c r="B11" s="383"/>
      <c r="C11" s="354"/>
      <c r="D11" s="368"/>
      <c r="E11" s="369"/>
      <c r="F11" s="369"/>
      <c r="G11" s="369"/>
      <c r="H11" s="369"/>
      <c r="I11" s="369"/>
      <c r="J11" s="369"/>
      <c r="K11" s="369"/>
      <c r="L11" s="369"/>
      <c r="M11" s="369"/>
      <c r="N11" s="369"/>
      <c r="O11" s="369"/>
      <c r="P11" s="369"/>
      <c r="Q11" s="370"/>
      <c r="R11" s="352"/>
      <c r="S11" s="354"/>
      <c r="T11" s="352"/>
      <c r="U11" s="353"/>
      <c r="V11" s="353"/>
      <c r="W11" s="354"/>
      <c r="X11" s="352"/>
      <c r="Y11" s="353"/>
      <c r="Z11" s="353"/>
      <c r="AA11" s="354"/>
      <c r="AB11" s="352"/>
      <c r="AC11" s="353"/>
      <c r="AD11" s="354"/>
      <c r="AE11" s="343"/>
      <c r="AF11" s="344"/>
      <c r="AG11" s="344"/>
      <c r="AH11" s="344"/>
      <c r="AI11" s="345"/>
      <c r="AJ11" s="347" t="str">
        <f t="shared" ref="AJ11:AJ12" si="2">IF(SUM(AB11:AI11)=0,"",(AB11*AE11))</f>
        <v/>
      </c>
      <c r="AK11" s="348"/>
      <c r="AL11" s="348"/>
      <c r="AM11" s="387"/>
      <c r="AN11" s="343"/>
      <c r="AO11" s="344"/>
      <c r="AP11" s="344"/>
      <c r="AQ11" s="345"/>
      <c r="AR11" s="347" t="str">
        <f t="shared" si="1"/>
        <v/>
      </c>
      <c r="AS11" s="348"/>
      <c r="AT11" s="348"/>
      <c r="AU11" s="348"/>
      <c r="AV11" s="348"/>
      <c r="AW11" s="178"/>
      <c r="AX11" s="180"/>
    </row>
    <row r="12" spans="2:50" ht="25.5" customHeight="1" x14ac:dyDescent="0.2">
      <c r="B12" s="383"/>
      <c r="C12" s="354"/>
      <c r="D12" s="368"/>
      <c r="E12" s="369"/>
      <c r="F12" s="369"/>
      <c r="G12" s="369"/>
      <c r="H12" s="369"/>
      <c r="I12" s="369"/>
      <c r="J12" s="369"/>
      <c r="K12" s="369"/>
      <c r="L12" s="369"/>
      <c r="M12" s="369"/>
      <c r="N12" s="369"/>
      <c r="O12" s="369"/>
      <c r="P12" s="369"/>
      <c r="Q12" s="370"/>
      <c r="R12" s="352"/>
      <c r="S12" s="354"/>
      <c r="T12" s="352"/>
      <c r="U12" s="353"/>
      <c r="V12" s="353"/>
      <c r="W12" s="354"/>
      <c r="X12" s="352"/>
      <c r="Y12" s="353"/>
      <c r="Z12" s="353"/>
      <c r="AA12" s="354"/>
      <c r="AB12" s="352"/>
      <c r="AC12" s="353"/>
      <c r="AD12" s="354"/>
      <c r="AE12" s="343"/>
      <c r="AF12" s="344"/>
      <c r="AG12" s="344"/>
      <c r="AH12" s="344"/>
      <c r="AI12" s="345"/>
      <c r="AJ12" s="347" t="str">
        <f t="shared" si="2"/>
        <v/>
      </c>
      <c r="AK12" s="348"/>
      <c r="AL12" s="348"/>
      <c r="AM12" s="387"/>
      <c r="AN12" s="343"/>
      <c r="AO12" s="344"/>
      <c r="AP12" s="344"/>
      <c r="AQ12" s="345"/>
      <c r="AR12" s="347" t="str">
        <f t="shared" si="1"/>
        <v/>
      </c>
      <c r="AS12" s="348"/>
      <c r="AT12" s="348"/>
      <c r="AU12" s="348"/>
      <c r="AV12" s="348"/>
      <c r="AW12" s="178"/>
      <c r="AX12" s="180"/>
    </row>
    <row r="13" spans="2:50" ht="25.5" customHeight="1" x14ac:dyDescent="0.2">
      <c r="B13" s="383"/>
      <c r="C13" s="354"/>
      <c r="D13" s="368"/>
      <c r="E13" s="369"/>
      <c r="F13" s="369"/>
      <c r="G13" s="369"/>
      <c r="H13" s="369"/>
      <c r="I13" s="369"/>
      <c r="J13" s="369"/>
      <c r="K13" s="369"/>
      <c r="L13" s="369"/>
      <c r="M13" s="369"/>
      <c r="N13" s="369"/>
      <c r="O13" s="369"/>
      <c r="P13" s="369"/>
      <c r="Q13" s="370"/>
      <c r="R13" s="352"/>
      <c r="S13" s="354"/>
      <c r="T13" s="352"/>
      <c r="U13" s="353"/>
      <c r="V13" s="353"/>
      <c r="W13" s="354"/>
      <c r="X13" s="352"/>
      <c r="Y13" s="353"/>
      <c r="Z13" s="353"/>
      <c r="AA13" s="354"/>
      <c r="AB13" s="352"/>
      <c r="AC13" s="353"/>
      <c r="AD13" s="354"/>
      <c r="AE13" s="343"/>
      <c r="AF13" s="344"/>
      <c r="AG13" s="344"/>
      <c r="AH13" s="344"/>
      <c r="AI13" s="345"/>
      <c r="AJ13" s="347" t="str">
        <f t="shared" si="0"/>
        <v/>
      </c>
      <c r="AK13" s="348"/>
      <c r="AL13" s="348"/>
      <c r="AM13" s="387"/>
      <c r="AN13" s="343"/>
      <c r="AO13" s="344"/>
      <c r="AP13" s="344"/>
      <c r="AQ13" s="345"/>
      <c r="AR13" s="347" t="str">
        <f t="shared" si="1"/>
        <v/>
      </c>
      <c r="AS13" s="348"/>
      <c r="AT13" s="348"/>
      <c r="AU13" s="348"/>
      <c r="AV13" s="348"/>
      <c r="AW13" s="178"/>
      <c r="AX13" s="181"/>
    </row>
    <row r="14" spans="2:50" ht="25.5" customHeight="1" x14ac:dyDescent="0.2">
      <c r="B14" s="383"/>
      <c r="C14" s="354"/>
      <c r="D14" s="368"/>
      <c r="E14" s="369"/>
      <c r="F14" s="369"/>
      <c r="G14" s="369"/>
      <c r="H14" s="369"/>
      <c r="I14" s="369"/>
      <c r="J14" s="369"/>
      <c r="K14" s="369"/>
      <c r="L14" s="369"/>
      <c r="M14" s="369"/>
      <c r="N14" s="369"/>
      <c r="O14" s="369"/>
      <c r="P14" s="369"/>
      <c r="Q14" s="370"/>
      <c r="R14" s="352"/>
      <c r="S14" s="354"/>
      <c r="T14" s="352"/>
      <c r="U14" s="353"/>
      <c r="V14" s="353"/>
      <c r="W14" s="354"/>
      <c r="X14" s="352"/>
      <c r="Y14" s="353"/>
      <c r="Z14" s="353"/>
      <c r="AA14" s="354"/>
      <c r="AB14" s="352"/>
      <c r="AC14" s="353"/>
      <c r="AD14" s="354"/>
      <c r="AE14" s="343"/>
      <c r="AF14" s="344"/>
      <c r="AG14" s="344"/>
      <c r="AH14" s="344"/>
      <c r="AI14" s="345"/>
      <c r="AJ14" s="347" t="str">
        <f t="shared" si="0"/>
        <v/>
      </c>
      <c r="AK14" s="348"/>
      <c r="AL14" s="348"/>
      <c r="AM14" s="387"/>
      <c r="AN14" s="343"/>
      <c r="AO14" s="344"/>
      <c r="AP14" s="344"/>
      <c r="AQ14" s="345"/>
      <c r="AR14" s="347" t="str">
        <f t="shared" si="1"/>
        <v/>
      </c>
      <c r="AS14" s="348"/>
      <c r="AT14" s="348"/>
      <c r="AU14" s="348"/>
      <c r="AV14" s="348"/>
      <c r="AW14" s="178"/>
      <c r="AX14" s="181"/>
    </row>
    <row r="15" spans="2:50" ht="25.5" customHeight="1" x14ac:dyDescent="0.2">
      <c r="B15" s="383"/>
      <c r="C15" s="354"/>
      <c r="D15" s="368"/>
      <c r="E15" s="369"/>
      <c r="F15" s="369"/>
      <c r="G15" s="369"/>
      <c r="H15" s="369"/>
      <c r="I15" s="369"/>
      <c r="J15" s="369"/>
      <c r="K15" s="369"/>
      <c r="L15" s="369"/>
      <c r="M15" s="369"/>
      <c r="N15" s="369"/>
      <c r="O15" s="369"/>
      <c r="P15" s="369"/>
      <c r="Q15" s="370"/>
      <c r="R15" s="352"/>
      <c r="S15" s="354"/>
      <c r="T15" s="352"/>
      <c r="U15" s="353"/>
      <c r="V15" s="353"/>
      <c r="W15" s="354"/>
      <c r="X15" s="352"/>
      <c r="Y15" s="353"/>
      <c r="Z15" s="353"/>
      <c r="AA15" s="354"/>
      <c r="AB15" s="352"/>
      <c r="AC15" s="353"/>
      <c r="AD15" s="354"/>
      <c r="AE15" s="343"/>
      <c r="AF15" s="344"/>
      <c r="AG15" s="344"/>
      <c r="AH15" s="344"/>
      <c r="AI15" s="345"/>
      <c r="AJ15" s="347" t="str">
        <f t="shared" si="0"/>
        <v/>
      </c>
      <c r="AK15" s="348"/>
      <c r="AL15" s="348"/>
      <c r="AM15" s="387"/>
      <c r="AN15" s="343"/>
      <c r="AO15" s="344"/>
      <c r="AP15" s="344"/>
      <c r="AQ15" s="345"/>
      <c r="AR15" s="347" t="str">
        <f t="shared" si="1"/>
        <v/>
      </c>
      <c r="AS15" s="348"/>
      <c r="AT15" s="348"/>
      <c r="AU15" s="348"/>
      <c r="AV15" s="348"/>
      <c r="AW15" s="178"/>
      <c r="AX15" s="181"/>
    </row>
    <row r="16" spans="2:50" ht="25.5" customHeight="1" x14ac:dyDescent="0.2">
      <c r="B16" s="383"/>
      <c r="C16" s="354"/>
      <c r="D16" s="368"/>
      <c r="E16" s="369"/>
      <c r="F16" s="369"/>
      <c r="G16" s="369"/>
      <c r="H16" s="369"/>
      <c r="I16" s="369"/>
      <c r="J16" s="369"/>
      <c r="K16" s="369"/>
      <c r="L16" s="369"/>
      <c r="M16" s="369"/>
      <c r="N16" s="369"/>
      <c r="O16" s="369"/>
      <c r="P16" s="369"/>
      <c r="Q16" s="370"/>
      <c r="R16" s="352"/>
      <c r="S16" s="354"/>
      <c r="T16" s="352"/>
      <c r="U16" s="353"/>
      <c r="V16" s="353"/>
      <c r="W16" s="354"/>
      <c r="X16" s="352"/>
      <c r="Y16" s="353"/>
      <c r="Z16" s="353"/>
      <c r="AA16" s="354"/>
      <c r="AB16" s="352"/>
      <c r="AC16" s="353"/>
      <c r="AD16" s="354"/>
      <c r="AE16" s="343"/>
      <c r="AF16" s="344"/>
      <c r="AG16" s="344"/>
      <c r="AH16" s="344"/>
      <c r="AI16" s="345"/>
      <c r="AJ16" s="347" t="str">
        <f t="shared" si="0"/>
        <v/>
      </c>
      <c r="AK16" s="348"/>
      <c r="AL16" s="348"/>
      <c r="AM16" s="387"/>
      <c r="AN16" s="343"/>
      <c r="AO16" s="344"/>
      <c r="AP16" s="344"/>
      <c r="AQ16" s="345"/>
      <c r="AR16" s="347" t="str">
        <f t="shared" si="1"/>
        <v/>
      </c>
      <c r="AS16" s="348"/>
      <c r="AT16" s="348"/>
      <c r="AU16" s="348"/>
      <c r="AV16" s="348"/>
      <c r="AW16" s="178"/>
      <c r="AX16" s="181"/>
    </row>
    <row r="17" spans="2:50" ht="25.5" customHeight="1" x14ac:dyDescent="0.2">
      <c r="B17" s="383"/>
      <c r="C17" s="354"/>
      <c r="D17" s="368"/>
      <c r="E17" s="369"/>
      <c r="F17" s="369"/>
      <c r="G17" s="369"/>
      <c r="H17" s="369"/>
      <c r="I17" s="369"/>
      <c r="J17" s="369"/>
      <c r="K17" s="369"/>
      <c r="L17" s="369"/>
      <c r="M17" s="369"/>
      <c r="N17" s="369"/>
      <c r="O17" s="369"/>
      <c r="P17" s="369"/>
      <c r="Q17" s="370"/>
      <c r="R17" s="352"/>
      <c r="S17" s="354"/>
      <c r="T17" s="352"/>
      <c r="U17" s="353"/>
      <c r="V17" s="353"/>
      <c r="W17" s="354"/>
      <c r="X17" s="352"/>
      <c r="Y17" s="353"/>
      <c r="Z17" s="353"/>
      <c r="AA17" s="354"/>
      <c r="AB17" s="352"/>
      <c r="AC17" s="353"/>
      <c r="AD17" s="354"/>
      <c r="AE17" s="343"/>
      <c r="AF17" s="344"/>
      <c r="AG17" s="344"/>
      <c r="AH17" s="344"/>
      <c r="AI17" s="345"/>
      <c r="AJ17" s="347" t="str">
        <f t="shared" si="0"/>
        <v/>
      </c>
      <c r="AK17" s="348"/>
      <c r="AL17" s="348"/>
      <c r="AM17" s="387"/>
      <c r="AN17" s="343"/>
      <c r="AO17" s="344"/>
      <c r="AP17" s="344"/>
      <c r="AQ17" s="345"/>
      <c r="AR17" s="347" t="str">
        <f t="shared" si="1"/>
        <v/>
      </c>
      <c r="AS17" s="348"/>
      <c r="AT17" s="348"/>
      <c r="AU17" s="348"/>
      <c r="AV17" s="348"/>
      <c r="AW17" s="178"/>
      <c r="AX17" s="181"/>
    </row>
    <row r="18" spans="2:50" ht="25.5" customHeight="1" thickBot="1" x14ac:dyDescent="0.25">
      <c r="B18" s="381"/>
      <c r="C18" s="382"/>
      <c r="D18" s="371"/>
      <c r="E18" s="372"/>
      <c r="F18" s="372"/>
      <c r="G18" s="372"/>
      <c r="H18" s="372"/>
      <c r="I18" s="372"/>
      <c r="J18" s="372"/>
      <c r="K18" s="372"/>
      <c r="L18" s="372"/>
      <c r="M18" s="372"/>
      <c r="N18" s="372"/>
      <c r="O18" s="372"/>
      <c r="P18" s="372"/>
      <c r="Q18" s="373"/>
      <c r="R18" s="416"/>
      <c r="S18" s="382"/>
      <c r="T18" s="355"/>
      <c r="U18" s="356"/>
      <c r="V18" s="356"/>
      <c r="W18" s="357"/>
      <c r="X18" s="355"/>
      <c r="Y18" s="356"/>
      <c r="Z18" s="356"/>
      <c r="AA18" s="357"/>
      <c r="AB18" s="416"/>
      <c r="AC18" s="417"/>
      <c r="AD18" s="382"/>
      <c r="AE18" s="349"/>
      <c r="AF18" s="350"/>
      <c r="AG18" s="350"/>
      <c r="AH18" s="350"/>
      <c r="AI18" s="351"/>
      <c r="AJ18" s="426" t="str">
        <f t="shared" si="0"/>
        <v/>
      </c>
      <c r="AK18" s="427"/>
      <c r="AL18" s="427"/>
      <c r="AM18" s="438"/>
      <c r="AN18" s="388"/>
      <c r="AO18" s="389"/>
      <c r="AP18" s="389"/>
      <c r="AQ18" s="390"/>
      <c r="AR18" s="426" t="str">
        <f t="shared" si="1"/>
        <v/>
      </c>
      <c r="AS18" s="427"/>
      <c r="AT18" s="427"/>
      <c r="AU18" s="427"/>
      <c r="AV18" s="427"/>
      <c r="AW18" s="178"/>
      <c r="AX18" s="182"/>
    </row>
    <row r="19" spans="2:50" ht="21" customHeight="1" thickTop="1" thickBot="1" x14ac:dyDescent="0.25">
      <c r="AI19" s="19" t="s">
        <v>73</v>
      </c>
      <c r="AJ19" s="405" t="str">
        <f>IF(SUM(AJ9:AM18)=0,"",SUM(AJ9:AM18))</f>
        <v/>
      </c>
      <c r="AK19" s="406"/>
      <c r="AL19" s="406"/>
      <c r="AM19" s="406"/>
      <c r="AN19" s="405" t="str">
        <f>IF(SUM(AN9:AQ18)=0,"",SUM(AN9:AQ18))</f>
        <v/>
      </c>
      <c r="AO19" s="406"/>
      <c r="AP19" s="406"/>
      <c r="AQ19" s="406"/>
      <c r="AR19" s="428" t="str">
        <f>IF(SUM(AR9:AV18)=0,"",SUM(AR9:AV18))</f>
        <v/>
      </c>
      <c r="AS19" s="429"/>
      <c r="AT19" s="429"/>
      <c r="AU19" s="429"/>
      <c r="AV19" s="429"/>
      <c r="AW19" s="174"/>
      <c r="AX19" s="164">
        <f>SUM(AX9:AX18)</f>
        <v>0</v>
      </c>
    </row>
    <row r="20" spans="2:50" ht="14.25" customHeight="1" thickTop="1" thickBot="1" x14ac:dyDescent="0.25">
      <c r="B20" s="102" t="s">
        <v>77</v>
      </c>
      <c r="C20" s="18"/>
      <c r="D20" s="18"/>
      <c r="E20" s="18"/>
      <c r="F20" s="18"/>
      <c r="G20" s="18"/>
      <c r="H20" s="18"/>
      <c r="I20" s="18"/>
    </row>
    <row r="21" spans="2:50" s="1" customFormat="1" ht="30.75" customHeight="1" thickTop="1" thickBot="1" x14ac:dyDescent="0.25">
      <c r="B21" s="253" t="s">
        <v>64</v>
      </c>
      <c r="C21" s="254"/>
      <c r="D21" s="346" t="s">
        <v>25</v>
      </c>
      <c r="E21" s="270"/>
      <c r="F21" s="270"/>
      <c r="G21" s="270"/>
      <c r="H21" s="270"/>
      <c r="I21" s="270"/>
      <c r="J21" s="270"/>
      <c r="K21" s="270"/>
      <c r="L21" s="270"/>
      <c r="M21" s="254"/>
      <c r="N21" s="346" t="s">
        <v>42</v>
      </c>
      <c r="O21" s="270"/>
      <c r="P21" s="270"/>
      <c r="Q21" s="270"/>
      <c r="R21" s="270"/>
      <c r="S21" s="270"/>
      <c r="T21" s="270"/>
      <c r="U21" s="254"/>
      <c r="V21" s="346" t="s">
        <v>14</v>
      </c>
      <c r="W21" s="270"/>
      <c r="X21" s="254"/>
      <c r="Y21" s="346" t="s">
        <v>26</v>
      </c>
      <c r="Z21" s="270"/>
      <c r="AA21" s="270"/>
      <c r="AB21" s="254"/>
      <c r="AC21" s="346" t="s">
        <v>44</v>
      </c>
      <c r="AD21" s="270"/>
      <c r="AE21" s="270"/>
      <c r="AF21" s="270"/>
      <c r="AG21" s="254"/>
      <c r="AH21" s="346" t="s">
        <v>24</v>
      </c>
      <c r="AI21" s="254"/>
      <c r="AJ21" s="346" t="s">
        <v>16</v>
      </c>
      <c r="AK21" s="270"/>
      <c r="AL21" s="270"/>
      <c r="AM21" s="254"/>
      <c r="AN21" s="346" t="s">
        <v>66</v>
      </c>
      <c r="AO21" s="270"/>
      <c r="AP21" s="270"/>
      <c r="AQ21" s="254"/>
      <c r="AR21" s="346" t="s">
        <v>17</v>
      </c>
      <c r="AS21" s="270"/>
      <c r="AT21" s="270"/>
      <c r="AU21" s="270"/>
      <c r="AV21" s="270"/>
      <c r="AW21" s="173"/>
      <c r="AX21" s="170" t="s">
        <v>158</v>
      </c>
    </row>
    <row r="22" spans="2:50" ht="24.75" customHeight="1" thickTop="1" x14ac:dyDescent="0.2">
      <c r="B22" s="379"/>
      <c r="C22" s="380"/>
      <c r="D22" s="374"/>
      <c r="E22" s="375"/>
      <c r="F22" s="375"/>
      <c r="G22" s="375"/>
      <c r="H22" s="375"/>
      <c r="I22" s="375"/>
      <c r="J22" s="375"/>
      <c r="K22" s="375"/>
      <c r="L22" s="375"/>
      <c r="M22" s="376"/>
      <c r="N22" s="374"/>
      <c r="O22" s="375"/>
      <c r="P22" s="375"/>
      <c r="Q22" s="375"/>
      <c r="R22" s="375"/>
      <c r="S22" s="375"/>
      <c r="T22" s="375"/>
      <c r="U22" s="376"/>
      <c r="V22" s="385"/>
      <c r="W22" s="386"/>
      <c r="X22" s="380"/>
      <c r="Y22" s="358"/>
      <c r="Z22" s="359"/>
      <c r="AA22" s="359"/>
      <c r="AB22" s="360"/>
      <c r="AC22" s="421"/>
      <c r="AD22" s="422"/>
      <c r="AE22" s="422"/>
      <c r="AF22" s="422"/>
      <c r="AG22" s="423"/>
      <c r="AH22" s="424"/>
      <c r="AI22" s="425"/>
      <c r="AJ22" s="397" t="str">
        <f>IF(SUM(AC22)=0,"",(AC22*AH22))</f>
        <v/>
      </c>
      <c r="AK22" s="398"/>
      <c r="AL22" s="398"/>
      <c r="AM22" s="399"/>
      <c r="AN22" s="400"/>
      <c r="AO22" s="401"/>
      <c r="AP22" s="401"/>
      <c r="AQ22" s="402"/>
      <c r="AR22" s="337" t="str">
        <f t="shared" ref="AR22:AR31" si="3">IF(SUM(AJ22:AN22)=0,"",SUM(AJ22:AN22))</f>
        <v/>
      </c>
      <c r="AS22" s="338"/>
      <c r="AT22" s="338"/>
      <c r="AU22" s="338"/>
      <c r="AV22" s="338"/>
      <c r="AW22" s="175"/>
      <c r="AX22" s="176"/>
    </row>
    <row r="23" spans="2:50" ht="24.75" customHeight="1" x14ac:dyDescent="0.2">
      <c r="B23" s="367"/>
      <c r="C23" s="336"/>
      <c r="D23" s="368"/>
      <c r="E23" s="369"/>
      <c r="F23" s="369"/>
      <c r="G23" s="369"/>
      <c r="H23" s="369"/>
      <c r="I23" s="369"/>
      <c r="J23" s="369"/>
      <c r="K23" s="369"/>
      <c r="L23" s="369"/>
      <c r="M23" s="370"/>
      <c r="N23" s="368"/>
      <c r="O23" s="369"/>
      <c r="P23" s="369"/>
      <c r="Q23" s="369"/>
      <c r="R23" s="369"/>
      <c r="S23" s="369"/>
      <c r="T23" s="369"/>
      <c r="U23" s="370"/>
      <c r="V23" s="352"/>
      <c r="W23" s="353"/>
      <c r="X23" s="354"/>
      <c r="Y23" s="331"/>
      <c r="Z23" s="331"/>
      <c r="AA23" s="331"/>
      <c r="AB23" s="331"/>
      <c r="AC23" s="332"/>
      <c r="AD23" s="333"/>
      <c r="AE23" s="333"/>
      <c r="AF23" s="333"/>
      <c r="AG23" s="334"/>
      <c r="AH23" s="335"/>
      <c r="AI23" s="336"/>
      <c r="AJ23" s="337" t="str">
        <f t="shared" ref="AJ23:AJ31" si="4">IF(SUM(AC23)=0,"",(AC23*AH23))</f>
        <v/>
      </c>
      <c r="AK23" s="338"/>
      <c r="AL23" s="338"/>
      <c r="AM23" s="339"/>
      <c r="AN23" s="340"/>
      <c r="AO23" s="341"/>
      <c r="AP23" s="341"/>
      <c r="AQ23" s="342"/>
      <c r="AR23" s="337" t="str">
        <f t="shared" si="3"/>
        <v/>
      </c>
      <c r="AS23" s="338"/>
      <c r="AT23" s="338"/>
      <c r="AU23" s="338"/>
      <c r="AV23" s="338"/>
      <c r="AW23" s="175"/>
      <c r="AX23" s="171"/>
    </row>
    <row r="24" spans="2:50" ht="24.75" customHeight="1" x14ac:dyDescent="0.2">
      <c r="B24" s="367"/>
      <c r="C24" s="336"/>
      <c r="D24" s="368"/>
      <c r="E24" s="369"/>
      <c r="F24" s="369"/>
      <c r="G24" s="369"/>
      <c r="H24" s="369"/>
      <c r="I24" s="369"/>
      <c r="J24" s="369"/>
      <c r="K24" s="369"/>
      <c r="L24" s="369"/>
      <c r="M24" s="370"/>
      <c r="N24" s="368"/>
      <c r="O24" s="369"/>
      <c r="P24" s="369"/>
      <c r="Q24" s="369"/>
      <c r="R24" s="369"/>
      <c r="S24" s="369"/>
      <c r="T24" s="369"/>
      <c r="U24" s="370"/>
      <c r="V24" s="352"/>
      <c r="W24" s="353"/>
      <c r="X24" s="354"/>
      <c r="Y24" s="331"/>
      <c r="Z24" s="331"/>
      <c r="AA24" s="331"/>
      <c r="AB24" s="331"/>
      <c r="AC24" s="332"/>
      <c r="AD24" s="333"/>
      <c r="AE24" s="333"/>
      <c r="AF24" s="333"/>
      <c r="AG24" s="334"/>
      <c r="AH24" s="335"/>
      <c r="AI24" s="336"/>
      <c r="AJ24" s="337" t="str">
        <f t="shared" si="4"/>
        <v/>
      </c>
      <c r="AK24" s="338"/>
      <c r="AL24" s="338"/>
      <c r="AM24" s="339"/>
      <c r="AN24" s="340"/>
      <c r="AO24" s="341"/>
      <c r="AP24" s="341"/>
      <c r="AQ24" s="342"/>
      <c r="AR24" s="337" t="str">
        <f t="shared" si="3"/>
        <v/>
      </c>
      <c r="AS24" s="338"/>
      <c r="AT24" s="338"/>
      <c r="AU24" s="338"/>
      <c r="AV24" s="338"/>
      <c r="AW24" s="175"/>
      <c r="AX24" s="171"/>
    </row>
    <row r="25" spans="2:50" ht="24.75" customHeight="1" x14ac:dyDescent="0.2">
      <c r="B25" s="367"/>
      <c r="C25" s="336"/>
      <c r="D25" s="368"/>
      <c r="E25" s="369"/>
      <c r="F25" s="369"/>
      <c r="G25" s="369"/>
      <c r="H25" s="369"/>
      <c r="I25" s="369"/>
      <c r="J25" s="369"/>
      <c r="K25" s="369"/>
      <c r="L25" s="369"/>
      <c r="M25" s="370"/>
      <c r="N25" s="368"/>
      <c r="O25" s="369"/>
      <c r="P25" s="369"/>
      <c r="Q25" s="369"/>
      <c r="R25" s="369"/>
      <c r="S25" s="369"/>
      <c r="T25" s="369"/>
      <c r="U25" s="370"/>
      <c r="V25" s="352"/>
      <c r="W25" s="353"/>
      <c r="X25" s="354"/>
      <c r="Y25" s="331"/>
      <c r="Z25" s="331"/>
      <c r="AA25" s="331"/>
      <c r="AB25" s="331"/>
      <c r="AC25" s="332"/>
      <c r="AD25" s="333"/>
      <c r="AE25" s="333"/>
      <c r="AF25" s="333"/>
      <c r="AG25" s="334"/>
      <c r="AH25" s="335"/>
      <c r="AI25" s="336"/>
      <c r="AJ25" s="337" t="str">
        <f t="shared" ref="AJ25:AJ26" si="5">IF(SUM(AC25)=0,"",(AC25*AH25))</f>
        <v/>
      </c>
      <c r="AK25" s="338"/>
      <c r="AL25" s="338"/>
      <c r="AM25" s="339"/>
      <c r="AN25" s="340"/>
      <c r="AO25" s="341"/>
      <c r="AP25" s="341"/>
      <c r="AQ25" s="342"/>
      <c r="AR25" s="337" t="str">
        <f t="shared" si="3"/>
        <v/>
      </c>
      <c r="AS25" s="338"/>
      <c r="AT25" s="338"/>
      <c r="AU25" s="338"/>
      <c r="AV25" s="338"/>
      <c r="AW25" s="175"/>
      <c r="AX25" s="171"/>
    </row>
    <row r="26" spans="2:50" ht="24.75" customHeight="1" x14ac:dyDescent="0.2">
      <c r="B26" s="367"/>
      <c r="C26" s="336"/>
      <c r="D26" s="368"/>
      <c r="E26" s="369"/>
      <c r="F26" s="369"/>
      <c r="G26" s="369"/>
      <c r="H26" s="369"/>
      <c r="I26" s="369"/>
      <c r="J26" s="369"/>
      <c r="K26" s="369"/>
      <c r="L26" s="369"/>
      <c r="M26" s="370"/>
      <c r="N26" s="368"/>
      <c r="O26" s="369"/>
      <c r="P26" s="369"/>
      <c r="Q26" s="369"/>
      <c r="R26" s="369"/>
      <c r="S26" s="369"/>
      <c r="T26" s="369"/>
      <c r="U26" s="370"/>
      <c r="V26" s="352"/>
      <c r="W26" s="353"/>
      <c r="X26" s="354"/>
      <c r="Y26" s="331"/>
      <c r="Z26" s="331"/>
      <c r="AA26" s="331"/>
      <c r="AB26" s="331"/>
      <c r="AC26" s="332"/>
      <c r="AD26" s="333"/>
      <c r="AE26" s="333"/>
      <c r="AF26" s="333"/>
      <c r="AG26" s="334"/>
      <c r="AH26" s="335"/>
      <c r="AI26" s="336"/>
      <c r="AJ26" s="337" t="str">
        <f t="shared" si="5"/>
        <v/>
      </c>
      <c r="AK26" s="338"/>
      <c r="AL26" s="338"/>
      <c r="AM26" s="339"/>
      <c r="AN26" s="340"/>
      <c r="AO26" s="341"/>
      <c r="AP26" s="341"/>
      <c r="AQ26" s="342"/>
      <c r="AR26" s="337" t="str">
        <f t="shared" si="3"/>
        <v/>
      </c>
      <c r="AS26" s="338"/>
      <c r="AT26" s="338"/>
      <c r="AU26" s="338"/>
      <c r="AV26" s="338"/>
      <c r="AW26" s="175"/>
      <c r="AX26" s="171"/>
    </row>
    <row r="27" spans="2:50" ht="24.75" customHeight="1" x14ac:dyDescent="0.2">
      <c r="B27" s="367"/>
      <c r="C27" s="336"/>
      <c r="D27" s="368"/>
      <c r="E27" s="369"/>
      <c r="F27" s="369"/>
      <c r="G27" s="369"/>
      <c r="H27" s="369"/>
      <c r="I27" s="369"/>
      <c r="J27" s="369"/>
      <c r="K27" s="369"/>
      <c r="L27" s="369"/>
      <c r="M27" s="370"/>
      <c r="N27" s="368"/>
      <c r="O27" s="369"/>
      <c r="P27" s="369"/>
      <c r="Q27" s="369"/>
      <c r="R27" s="369"/>
      <c r="S27" s="369"/>
      <c r="T27" s="369"/>
      <c r="U27" s="370"/>
      <c r="V27" s="352"/>
      <c r="W27" s="353"/>
      <c r="X27" s="354"/>
      <c r="Y27" s="331"/>
      <c r="Z27" s="331"/>
      <c r="AA27" s="331"/>
      <c r="AB27" s="331"/>
      <c r="AC27" s="332"/>
      <c r="AD27" s="333"/>
      <c r="AE27" s="333"/>
      <c r="AF27" s="333"/>
      <c r="AG27" s="334"/>
      <c r="AH27" s="335"/>
      <c r="AI27" s="336"/>
      <c r="AJ27" s="337" t="str">
        <f t="shared" si="4"/>
        <v/>
      </c>
      <c r="AK27" s="338"/>
      <c r="AL27" s="338"/>
      <c r="AM27" s="339"/>
      <c r="AN27" s="340"/>
      <c r="AO27" s="341"/>
      <c r="AP27" s="341"/>
      <c r="AQ27" s="342"/>
      <c r="AR27" s="337" t="str">
        <f t="shared" si="3"/>
        <v/>
      </c>
      <c r="AS27" s="338"/>
      <c r="AT27" s="338"/>
      <c r="AU27" s="338"/>
      <c r="AV27" s="338"/>
      <c r="AW27" s="175"/>
      <c r="AX27" s="171"/>
    </row>
    <row r="28" spans="2:50" ht="24.75" customHeight="1" x14ac:dyDescent="0.2">
      <c r="B28" s="367"/>
      <c r="C28" s="336"/>
      <c r="D28" s="368"/>
      <c r="E28" s="369"/>
      <c r="F28" s="369"/>
      <c r="G28" s="369"/>
      <c r="H28" s="369"/>
      <c r="I28" s="369"/>
      <c r="J28" s="369"/>
      <c r="K28" s="369"/>
      <c r="L28" s="369"/>
      <c r="M28" s="370"/>
      <c r="N28" s="368"/>
      <c r="O28" s="369"/>
      <c r="P28" s="369"/>
      <c r="Q28" s="369"/>
      <c r="R28" s="369"/>
      <c r="S28" s="369"/>
      <c r="T28" s="369"/>
      <c r="U28" s="370"/>
      <c r="V28" s="352"/>
      <c r="W28" s="353"/>
      <c r="X28" s="354"/>
      <c r="Y28" s="331"/>
      <c r="Z28" s="331"/>
      <c r="AA28" s="331"/>
      <c r="AB28" s="331"/>
      <c r="AC28" s="332"/>
      <c r="AD28" s="333"/>
      <c r="AE28" s="333"/>
      <c r="AF28" s="333"/>
      <c r="AG28" s="334"/>
      <c r="AH28" s="335"/>
      <c r="AI28" s="336"/>
      <c r="AJ28" s="337" t="str">
        <f t="shared" si="4"/>
        <v/>
      </c>
      <c r="AK28" s="338"/>
      <c r="AL28" s="338"/>
      <c r="AM28" s="339"/>
      <c r="AN28" s="340"/>
      <c r="AO28" s="341"/>
      <c r="AP28" s="341"/>
      <c r="AQ28" s="342"/>
      <c r="AR28" s="337" t="str">
        <f t="shared" si="3"/>
        <v/>
      </c>
      <c r="AS28" s="338"/>
      <c r="AT28" s="338"/>
      <c r="AU28" s="338"/>
      <c r="AV28" s="338"/>
      <c r="AW28" s="175"/>
      <c r="AX28" s="171"/>
    </row>
    <row r="29" spans="2:50" ht="24.75" customHeight="1" x14ac:dyDescent="0.2">
      <c r="B29" s="367"/>
      <c r="C29" s="336"/>
      <c r="D29" s="368"/>
      <c r="E29" s="369"/>
      <c r="F29" s="369"/>
      <c r="G29" s="369"/>
      <c r="H29" s="369"/>
      <c r="I29" s="369"/>
      <c r="J29" s="369"/>
      <c r="K29" s="369"/>
      <c r="L29" s="369"/>
      <c r="M29" s="370"/>
      <c r="N29" s="368"/>
      <c r="O29" s="369"/>
      <c r="P29" s="369"/>
      <c r="Q29" s="369"/>
      <c r="R29" s="369"/>
      <c r="S29" s="369"/>
      <c r="T29" s="369"/>
      <c r="U29" s="370"/>
      <c r="V29" s="352"/>
      <c r="W29" s="353"/>
      <c r="X29" s="354"/>
      <c r="Y29" s="331"/>
      <c r="Z29" s="331"/>
      <c r="AA29" s="331"/>
      <c r="AB29" s="331"/>
      <c r="AC29" s="332"/>
      <c r="AD29" s="333"/>
      <c r="AE29" s="333"/>
      <c r="AF29" s="333"/>
      <c r="AG29" s="334"/>
      <c r="AH29" s="335"/>
      <c r="AI29" s="336"/>
      <c r="AJ29" s="337" t="str">
        <f t="shared" si="4"/>
        <v/>
      </c>
      <c r="AK29" s="338"/>
      <c r="AL29" s="338"/>
      <c r="AM29" s="339"/>
      <c r="AN29" s="340"/>
      <c r="AO29" s="341"/>
      <c r="AP29" s="341"/>
      <c r="AQ29" s="342"/>
      <c r="AR29" s="337" t="str">
        <f t="shared" si="3"/>
        <v/>
      </c>
      <c r="AS29" s="338"/>
      <c r="AT29" s="338"/>
      <c r="AU29" s="338"/>
      <c r="AV29" s="338"/>
      <c r="AW29" s="175"/>
      <c r="AX29" s="171"/>
    </row>
    <row r="30" spans="2:50" ht="24.75" customHeight="1" x14ac:dyDescent="0.2">
      <c r="B30" s="367"/>
      <c r="C30" s="336"/>
      <c r="D30" s="368"/>
      <c r="E30" s="369"/>
      <c r="F30" s="369"/>
      <c r="G30" s="369"/>
      <c r="H30" s="369"/>
      <c r="I30" s="369"/>
      <c r="J30" s="369"/>
      <c r="K30" s="369"/>
      <c r="L30" s="369"/>
      <c r="M30" s="370"/>
      <c r="N30" s="368"/>
      <c r="O30" s="369"/>
      <c r="P30" s="369"/>
      <c r="Q30" s="369"/>
      <c r="R30" s="369"/>
      <c r="S30" s="369"/>
      <c r="T30" s="369"/>
      <c r="U30" s="370"/>
      <c r="V30" s="352"/>
      <c r="W30" s="353"/>
      <c r="X30" s="354"/>
      <c r="Y30" s="331"/>
      <c r="Z30" s="331"/>
      <c r="AA30" s="331"/>
      <c r="AB30" s="331"/>
      <c r="AC30" s="332"/>
      <c r="AD30" s="333"/>
      <c r="AE30" s="333"/>
      <c r="AF30" s="333"/>
      <c r="AG30" s="334"/>
      <c r="AH30" s="335"/>
      <c r="AI30" s="336"/>
      <c r="AJ30" s="337" t="str">
        <f t="shared" si="4"/>
        <v/>
      </c>
      <c r="AK30" s="338"/>
      <c r="AL30" s="338"/>
      <c r="AM30" s="339"/>
      <c r="AN30" s="340"/>
      <c r="AO30" s="341"/>
      <c r="AP30" s="341"/>
      <c r="AQ30" s="342"/>
      <c r="AR30" s="337" t="str">
        <f t="shared" si="3"/>
        <v/>
      </c>
      <c r="AS30" s="338"/>
      <c r="AT30" s="338"/>
      <c r="AU30" s="338"/>
      <c r="AV30" s="338"/>
      <c r="AW30" s="175"/>
      <c r="AX30" s="171"/>
    </row>
    <row r="31" spans="2:50" ht="24.75" customHeight="1" thickBot="1" x14ac:dyDescent="0.25">
      <c r="B31" s="377"/>
      <c r="C31" s="378"/>
      <c r="D31" s="371"/>
      <c r="E31" s="372"/>
      <c r="F31" s="372"/>
      <c r="G31" s="372"/>
      <c r="H31" s="372"/>
      <c r="I31" s="372"/>
      <c r="J31" s="372"/>
      <c r="K31" s="372"/>
      <c r="L31" s="372"/>
      <c r="M31" s="373"/>
      <c r="N31" s="371"/>
      <c r="O31" s="372"/>
      <c r="P31" s="372"/>
      <c r="Q31" s="372"/>
      <c r="R31" s="372"/>
      <c r="S31" s="372"/>
      <c r="T31" s="372"/>
      <c r="U31" s="373"/>
      <c r="V31" s="416"/>
      <c r="W31" s="417"/>
      <c r="X31" s="382"/>
      <c r="Y31" s="355"/>
      <c r="Z31" s="356"/>
      <c r="AA31" s="356"/>
      <c r="AB31" s="357"/>
      <c r="AC31" s="418"/>
      <c r="AD31" s="419"/>
      <c r="AE31" s="419"/>
      <c r="AF31" s="419"/>
      <c r="AG31" s="420"/>
      <c r="AH31" s="415"/>
      <c r="AI31" s="378"/>
      <c r="AJ31" s="407" t="str">
        <f t="shared" si="4"/>
        <v/>
      </c>
      <c r="AK31" s="408"/>
      <c r="AL31" s="408"/>
      <c r="AM31" s="411"/>
      <c r="AN31" s="412"/>
      <c r="AO31" s="413"/>
      <c r="AP31" s="413"/>
      <c r="AQ31" s="414"/>
      <c r="AR31" s="407" t="str">
        <f t="shared" si="3"/>
        <v/>
      </c>
      <c r="AS31" s="408"/>
      <c r="AT31" s="408"/>
      <c r="AU31" s="408"/>
      <c r="AV31" s="408"/>
      <c r="AW31" s="175"/>
      <c r="AX31" s="172"/>
    </row>
    <row r="32" spans="2:50" ht="24.75" customHeight="1" thickTop="1" thickBot="1" x14ac:dyDescent="0.25">
      <c r="AI32" s="19" t="s">
        <v>79</v>
      </c>
      <c r="AJ32" s="409" t="str">
        <f>IF(SUM(AJ22:AM31)=0,"",SUM(AJ22:AM31))</f>
        <v/>
      </c>
      <c r="AK32" s="410"/>
      <c r="AL32" s="410"/>
      <c r="AM32" s="410"/>
      <c r="AN32" s="409" t="str">
        <f>IF(SUM(AN22:AQ31)=0,"",SUM(AN22:AQ31))</f>
        <v/>
      </c>
      <c r="AO32" s="410"/>
      <c r="AP32" s="410"/>
      <c r="AQ32" s="410"/>
      <c r="AR32" s="403" t="str">
        <f>IF(SUM(AR22:AV31)=0,"",SUM(AR22:AV31))</f>
        <v/>
      </c>
      <c r="AS32" s="404"/>
      <c r="AT32" s="404"/>
      <c r="AU32" s="404"/>
      <c r="AV32" s="404"/>
      <c r="AW32" s="175"/>
      <c r="AX32" s="155">
        <f>SUM(AX22:AX31)</f>
        <v>0</v>
      </c>
    </row>
    <row r="33" spans="2:54" ht="2.25" customHeight="1" thickTop="1" thickBot="1" x14ac:dyDescent="0.25">
      <c r="AI33" s="19"/>
      <c r="AJ33" s="163"/>
      <c r="AK33" s="186"/>
      <c r="AL33" s="186"/>
      <c r="AM33" s="186"/>
      <c r="AN33" s="163"/>
      <c r="AO33" s="186"/>
      <c r="AP33" s="186"/>
      <c r="AQ33" s="186"/>
      <c r="AR33" s="163"/>
      <c r="AS33" s="163"/>
      <c r="AT33" s="163"/>
      <c r="AU33" s="163"/>
      <c r="AV33" s="163"/>
      <c r="AW33" s="169"/>
      <c r="AX33" s="163"/>
    </row>
    <row r="34" spans="2:54" ht="17.25" customHeight="1" thickTop="1" thickBot="1" x14ac:dyDescent="0.25"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88" t="s">
        <v>163</v>
      </c>
      <c r="AJ34" s="362" t="str">
        <f>IF(SUM(AJ19,AJ32)=0,"",SUM(AJ19,AJ32))</f>
        <v/>
      </c>
      <c r="AK34" s="363"/>
      <c r="AL34" s="363"/>
      <c r="AM34" s="364"/>
      <c r="AN34" s="362" t="str">
        <f>IF(SUM(AN19,AN32)=0,"",SUM(AN19,AN32))</f>
        <v/>
      </c>
      <c r="AO34" s="363"/>
      <c r="AP34" s="363"/>
      <c r="AQ34" s="364"/>
      <c r="AR34" s="362" t="str">
        <f>IF(SUM(AR19,AR32)=0,"",SUM(AR19,AR32))</f>
        <v/>
      </c>
      <c r="AS34" s="363"/>
      <c r="AT34" s="363"/>
      <c r="AU34" s="363"/>
      <c r="AV34" s="364"/>
      <c r="AW34" s="212"/>
      <c r="AX34" s="213">
        <f>AX19+AX32</f>
        <v>0</v>
      </c>
      <c r="AY34" s="177"/>
      <c r="AZ34" s="169"/>
      <c r="BA34" s="169"/>
      <c r="BB34" s="169"/>
    </row>
    <row r="35" spans="2:54" ht="14.25" customHeight="1" thickTop="1" x14ac:dyDescent="0.2">
      <c r="B35" s="21" t="s">
        <v>71</v>
      </c>
      <c r="AI35" s="19"/>
      <c r="AJ35" s="169"/>
      <c r="AK35" s="185"/>
      <c r="AL35" s="185"/>
      <c r="AM35" s="185"/>
      <c r="AN35" s="169"/>
      <c r="AO35" s="185"/>
      <c r="AP35" s="185"/>
      <c r="AQ35" s="185"/>
      <c r="AR35" s="169"/>
      <c r="AS35" s="169"/>
      <c r="AT35" s="169"/>
      <c r="AU35" s="169"/>
      <c r="AV35" s="169"/>
      <c r="AW35" s="169"/>
      <c r="AX35" s="169"/>
    </row>
    <row r="36" spans="2:54" ht="12" customHeight="1" x14ac:dyDescent="0.2">
      <c r="B36" s="25" t="s">
        <v>43</v>
      </c>
      <c r="L36" s="9"/>
      <c r="M36" s="9"/>
      <c r="N36" s="9"/>
      <c r="O36" s="9"/>
    </row>
    <row r="37" spans="2:54" ht="24" customHeight="1" x14ac:dyDescent="0.2">
      <c r="B37" s="361" t="s">
        <v>159</v>
      </c>
      <c r="C37" s="361"/>
      <c r="D37" s="361"/>
      <c r="E37" s="361"/>
      <c r="F37" s="361"/>
      <c r="G37" s="361"/>
      <c r="H37" s="361"/>
      <c r="I37" s="361"/>
      <c r="J37" s="361"/>
      <c r="K37" s="361"/>
      <c r="L37" s="361"/>
      <c r="M37" s="361"/>
      <c r="N37" s="361"/>
      <c r="O37" s="361"/>
      <c r="P37" s="361"/>
      <c r="Q37" s="361"/>
      <c r="R37" s="361"/>
      <c r="S37" s="361"/>
      <c r="T37" s="361"/>
      <c r="U37" s="361"/>
      <c r="V37" s="361"/>
      <c r="W37" s="361"/>
      <c r="X37" s="361"/>
      <c r="Y37" s="361"/>
      <c r="Z37" s="361"/>
      <c r="AA37" s="361"/>
      <c r="AB37" s="361"/>
      <c r="AC37" s="361"/>
      <c r="AD37" s="361"/>
      <c r="AE37" s="361"/>
      <c r="AF37" s="361"/>
      <c r="AG37" s="361"/>
      <c r="AH37" s="361"/>
      <c r="AI37" s="361"/>
      <c r="AJ37" s="361"/>
      <c r="AK37" s="361"/>
      <c r="AL37" s="361"/>
      <c r="AM37" s="361"/>
      <c r="AN37" s="361"/>
      <c r="AO37" s="361"/>
      <c r="AP37" s="361"/>
      <c r="AQ37" s="361"/>
      <c r="AR37" s="361"/>
      <c r="AS37" s="361"/>
      <c r="AT37" s="361"/>
      <c r="AU37" s="361"/>
      <c r="AV37" s="361"/>
      <c r="AW37" s="361"/>
      <c r="AX37" s="361"/>
    </row>
    <row r="38" spans="2:54" ht="6.75" customHeight="1" x14ac:dyDescent="0.2"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69"/>
      <c r="AK38" s="169"/>
      <c r="AL38" s="169"/>
      <c r="AM38" s="169"/>
      <c r="AN38" s="169"/>
      <c r="AO38" s="169"/>
      <c r="AP38" s="169"/>
      <c r="AQ38" s="169"/>
      <c r="AR38" s="169"/>
      <c r="AS38" s="169"/>
      <c r="AT38" s="169"/>
      <c r="AU38" s="169"/>
      <c r="AV38" s="169"/>
      <c r="AW38" s="169"/>
    </row>
  </sheetData>
  <mergeCells count="235">
    <mergeCell ref="B37:AX37"/>
    <mergeCell ref="AH31:AI31"/>
    <mergeCell ref="AJ31:AM31"/>
    <mergeCell ref="AN31:AQ31"/>
    <mergeCell ref="AR31:AV31"/>
    <mergeCell ref="AJ32:AM32"/>
    <mergeCell ref="AN32:AQ32"/>
    <mergeCell ref="AR32:AV32"/>
    <mergeCell ref="B31:C31"/>
    <mergeCell ref="D31:M31"/>
    <mergeCell ref="N31:U31"/>
    <mergeCell ref="V31:X31"/>
    <mergeCell ref="Y31:AB31"/>
    <mergeCell ref="AC31:AG31"/>
    <mergeCell ref="AJ34:AM34"/>
    <mergeCell ref="AN34:AQ34"/>
    <mergeCell ref="AR34:AV34"/>
    <mergeCell ref="AR29:AV29"/>
    <mergeCell ref="B30:C30"/>
    <mergeCell ref="D30:M30"/>
    <mergeCell ref="N30:U30"/>
    <mergeCell ref="V30:X30"/>
    <mergeCell ref="Y30:AB30"/>
    <mergeCell ref="AC30:AG30"/>
    <mergeCell ref="AH30:AI30"/>
    <mergeCell ref="AJ30:AM30"/>
    <mergeCell ref="AN30:AQ30"/>
    <mergeCell ref="AR30:AV30"/>
    <mergeCell ref="B29:C29"/>
    <mergeCell ref="D29:M29"/>
    <mergeCell ref="N29:U29"/>
    <mergeCell ref="V29:X29"/>
    <mergeCell ref="Y29:AB29"/>
    <mergeCell ref="AC29:AG29"/>
    <mergeCell ref="AH29:AI29"/>
    <mergeCell ref="AJ29:AM29"/>
    <mergeCell ref="AN29:AQ29"/>
    <mergeCell ref="AR27:AV27"/>
    <mergeCell ref="B28:C28"/>
    <mergeCell ref="D28:M28"/>
    <mergeCell ref="N28:U28"/>
    <mergeCell ref="V28:X28"/>
    <mergeCell ref="Y28:AB28"/>
    <mergeCell ref="AC28:AG28"/>
    <mergeCell ref="AH28:AI28"/>
    <mergeCell ref="AJ28:AM28"/>
    <mergeCell ref="AN28:AQ28"/>
    <mergeCell ref="AR28:AV28"/>
    <mergeCell ref="B27:C27"/>
    <mergeCell ref="D27:M27"/>
    <mergeCell ref="N27:U27"/>
    <mergeCell ref="V27:X27"/>
    <mergeCell ref="Y27:AB27"/>
    <mergeCell ref="AC27:AG27"/>
    <mergeCell ref="AH27:AI27"/>
    <mergeCell ref="AJ27:AM27"/>
    <mergeCell ref="AN27:AQ27"/>
    <mergeCell ref="AR25:AV25"/>
    <mergeCell ref="B26:C26"/>
    <mergeCell ref="D26:M26"/>
    <mergeCell ref="N26:U26"/>
    <mergeCell ref="V26:X26"/>
    <mergeCell ref="Y26:AB26"/>
    <mergeCell ref="AC26:AG26"/>
    <mergeCell ref="AH26:AI26"/>
    <mergeCell ref="AJ26:AM26"/>
    <mergeCell ref="AN26:AQ26"/>
    <mergeCell ref="AR26:AV26"/>
    <mergeCell ref="B25:C25"/>
    <mergeCell ref="D25:M25"/>
    <mergeCell ref="N25:U25"/>
    <mergeCell ref="V25:X25"/>
    <mergeCell ref="Y25:AB25"/>
    <mergeCell ref="AC25:AG25"/>
    <mergeCell ref="AH25:AI25"/>
    <mergeCell ref="AJ25:AM25"/>
    <mergeCell ref="AN25:AQ25"/>
    <mergeCell ref="AR23:AV23"/>
    <mergeCell ref="B24:C24"/>
    <mergeCell ref="D24:M24"/>
    <mergeCell ref="N24:U24"/>
    <mergeCell ref="V24:X24"/>
    <mergeCell ref="Y24:AB24"/>
    <mergeCell ref="AC24:AG24"/>
    <mergeCell ref="AH24:AI24"/>
    <mergeCell ref="AJ24:AM24"/>
    <mergeCell ref="AN24:AQ24"/>
    <mergeCell ref="AR24:AV24"/>
    <mergeCell ref="B23:C23"/>
    <mergeCell ref="D23:M23"/>
    <mergeCell ref="N23:U23"/>
    <mergeCell ref="V23:X23"/>
    <mergeCell ref="Y23:AB23"/>
    <mergeCell ref="AC23:AG23"/>
    <mergeCell ref="AH23:AI23"/>
    <mergeCell ref="AJ23:AM23"/>
    <mergeCell ref="AN23:AQ23"/>
    <mergeCell ref="AH21:AI21"/>
    <mergeCell ref="AJ21:AM21"/>
    <mergeCell ref="AN21:AQ21"/>
    <mergeCell ref="AR21:AV21"/>
    <mergeCell ref="B22:C22"/>
    <mergeCell ref="D22:M22"/>
    <mergeCell ref="N22:U22"/>
    <mergeCell ref="V22:X22"/>
    <mergeCell ref="Y22:AB22"/>
    <mergeCell ref="AC22:AG22"/>
    <mergeCell ref="B21:C21"/>
    <mergeCell ref="D21:M21"/>
    <mergeCell ref="N21:U21"/>
    <mergeCell ref="V21:X21"/>
    <mergeCell ref="Y21:AB21"/>
    <mergeCell ref="AC21:AG21"/>
    <mergeCell ref="AH22:AI22"/>
    <mergeCell ref="AJ22:AM22"/>
    <mergeCell ref="AN22:AQ22"/>
    <mergeCell ref="AR22:AV22"/>
    <mergeCell ref="AR18:AV18"/>
    <mergeCell ref="AJ19:AM19"/>
    <mergeCell ref="AN19:AQ19"/>
    <mergeCell ref="AR19:AV19"/>
    <mergeCell ref="AB17:AD17"/>
    <mergeCell ref="AE17:AI17"/>
    <mergeCell ref="AJ17:AM17"/>
    <mergeCell ref="AN17:AQ17"/>
    <mergeCell ref="AR17:AV17"/>
    <mergeCell ref="B18:C18"/>
    <mergeCell ref="D18:Q18"/>
    <mergeCell ref="R18:S18"/>
    <mergeCell ref="T18:W18"/>
    <mergeCell ref="X18:AA18"/>
    <mergeCell ref="AB16:AD16"/>
    <mergeCell ref="AE16:AI16"/>
    <mergeCell ref="AJ16:AM16"/>
    <mergeCell ref="AN16:AQ16"/>
    <mergeCell ref="AB18:AD18"/>
    <mergeCell ref="AE18:AI18"/>
    <mergeCell ref="AJ18:AM18"/>
    <mergeCell ref="AN18:AQ18"/>
    <mergeCell ref="B15:C15"/>
    <mergeCell ref="D15:Q15"/>
    <mergeCell ref="R15:S15"/>
    <mergeCell ref="T15:W15"/>
    <mergeCell ref="X15:AA15"/>
    <mergeCell ref="AR16:AV16"/>
    <mergeCell ref="B17:C17"/>
    <mergeCell ref="D17:Q17"/>
    <mergeCell ref="R17:S17"/>
    <mergeCell ref="T17:W17"/>
    <mergeCell ref="X17:AA17"/>
    <mergeCell ref="AB15:AD15"/>
    <mergeCell ref="AE15:AI15"/>
    <mergeCell ref="AJ15:AM15"/>
    <mergeCell ref="AN15:AQ15"/>
    <mergeCell ref="AR15:AV15"/>
    <mergeCell ref="B16:C16"/>
    <mergeCell ref="D16:Q16"/>
    <mergeCell ref="R16:S16"/>
    <mergeCell ref="T16:W16"/>
    <mergeCell ref="X16:AA16"/>
    <mergeCell ref="AR13:AV13"/>
    <mergeCell ref="B14:C14"/>
    <mergeCell ref="D14:Q14"/>
    <mergeCell ref="R14:S14"/>
    <mergeCell ref="T14:W14"/>
    <mergeCell ref="X14:AA14"/>
    <mergeCell ref="AB14:AD14"/>
    <mergeCell ref="AE14:AI14"/>
    <mergeCell ref="AJ14:AM14"/>
    <mergeCell ref="AN14:AQ14"/>
    <mergeCell ref="AR14:AV14"/>
    <mergeCell ref="B13:C13"/>
    <mergeCell ref="D13:Q13"/>
    <mergeCell ref="R13:S13"/>
    <mergeCell ref="T13:W13"/>
    <mergeCell ref="X13:AA13"/>
    <mergeCell ref="AB13:AD13"/>
    <mergeCell ref="AE13:AI13"/>
    <mergeCell ref="AJ13:AM13"/>
    <mergeCell ref="AN13:AQ13"/>
    <mergeCell ref="AR11:AV11"/>
    <mergeCell ref="B12:C12"/>
    <mergeCell ref="D12:Q12"/>
    <mergeCell ref="R12:S12"/>
    <mergeCell ref="T12:W12"/>
    <mergeCell ref="X12:AA12"/>
    <mergeCell ref="AB12:AD12"/>
    <mergeCell ref="AE12:AI12"/>
    <mergeCell ref="AJ12:AM12"/>
    <mergeCell ref="AN12:AQ12"/>
    <mergeCell ref="AR12:AV12"/>
    <mergeCell ref="B11:C11"/>
    <mergeCell ref="D11:Q11"/>
    <mergeCell ref="R11:S11"/>
    <mergeCell ref="T11:W11"/>
    <mergeCell ref="X11:AA11"/>
    <mergeCell ref="AB11:AD11"/>
    <mergeCell ref="AE11:AI11"/>
    <mergeCell ref="AJ11:AM11"/>
    <mergeCell ref="AN11:AQ11"/>
    <mergeCell ref="AR9:AV9"/>
    <mergeCell ref="B10:C10"/>
    <mergeCell ref="D10:Q10"/>
    <mergeCell ref="R10:S10"/>
    <mergeCell ref="T10:W10"/>
    <mergeCell ref="X10:AA10"/>
    <mergeCell ref="AB10:AD10"/>
    <mergeCell ref="AE10:AI10"/>
    <mergeCell ref="AJ10:AM10"/>
    <mergeCell ref="AN10:AQ10"/>
    <mergeCell ref="AR10:AV10"/>
    <mergeCell ref="B9:C9"/>
    <mergeCell ref="D9:Q9"/>
    <mergeCell ref="R9:S9"/>
    <mergeCell ref="T9:W9"/>
    <mergeCell ref="X9:AA9"/>
    <mergeCell ref="AB9:AD9"/>
    <mergeCell ref="AE9:AI9"/>
    <mergeCell ref="AJ9:AM9"/>
    <mergeCell ref="AN9:AQ9"/>
    <mergeCell ref="AS2:AX2"/>
    <mergeCell ref="I4:X4"/>
    <mergeCell ref="AB4:AO4"/>
    <mergeCell ref="AU4:AX4"/>
    <mergeCell ref="AU6:AX6"/>
    <mergeCell ref="B8:C8"/>
    <mergeCell ref="D8:Q8"/>
    <mergeCell ref="R8:S8"/>
    <mergeCell ref="T8:W8"/>
    <mergeCell ref="X8:AA8"/>
    <mergeCell ref="AB8:AD8"/>
    <mergeCell ref="AE8:AI8"/>
    <mergeCell ref="AJ8:AM8"/>
    <mergeCell ref="AN8:AQ8"/>
    <mergeCell ref="AR8:AV8"/>
  </mergeCells>
  <pageMargins left="0" right="0" top="0.23622047244094491" bottom="0.23622047244094491" header="0.51181102362204722" footer="0.51181102362204722"/>
  <pageSetup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688014-AEFA-4026-AA02-5979FF272F76}">
  <sheetPr codeName="Sheet29"/>
  <dimension ref="B1:AZ37"/>
  <sheetViews>
    <sheetView zoomScaleNormal="100" workbookViewId="0">
      <selection activeCell="B9" sqref="B9"/>
    </sheetView>
  </sheetViews>
  <sheetFormatPr defaultRowHeight="12.75" x14ac:dyDescent="0.2"/>
  <cols>
    <col min="1" max="1" width="0.42578125" customWidth="1"/>
    <col min="2" max="2" width="4.28515625" customWidth="1"/>
    <col min="3" max="6" width="2" customWidth="1"/>
    <col min="7" max="7" width="2.5703125" customWidth="1"/>
    <col min="8" max="8" width="1.140625" customWidth="1"/>
    <col min="9" max="9" width="2.42578125" customWidth="1"/>
    <col min="10" max="10" width="2" customWidth="1"/>
    <col min="11" max="11" width="1.42578125" customWidth="1"/>
    <col min="12" max="12" width="2.42578125" customWidth="1"/>
    <col min="13" max="13" width="1.42578125" customWidth="1"/>
    <col min="14" max="14" width="1.28515625" customWidth="1"/>
    <col min="15" max="15" width="2" customWidth="1"/>
    <col min="16" max="16" width="3.140625" customWidth="1"/>
    <col min="17" max="17" width="2.140625" customWidth="1"/>
    <col min="18" max="19" width="2" customWidth="1"/>
    <col min="20" max="20" width="2.140625" customWidth="1"/>
    <col min="21" max="24" width="2" customWidth="1"/>
    <col min="25" max="25" width="3.140625" customWidth="1"/>
    <col min="26" max="26" width="2" customWidth="1"/>
    <col min="27" max="27" width="2.42578125" customWidth="1"/>
    <col min="28" max="31" width="2" customWidth="1"/>
    <col min="32" max="32" width="2.140625" customWidth="1"/>
    <col min="33" max="33" width="0.5703125" customWidth="1"/>
    <col min="34" max="34" width="3.140625" customWidth="1"/>
    <col min="35" max="35" width="2" customWidth="1"/>
    <col min="36" max="36" width="0.7109375" customWidth="1"/>
    <col min="37" max="37" width="2.5703125" customWidth="1"/>
    <col min="38" max="38" width="1.5703125" customWidth="1"/>
    <col min="39" max="39" width="2.42578125" customWidth="1"/>
    <col min="40" max="40" width="1.5703125" customWidth="1"/>
    <col min="41" max="41" width="2" customWidth="1"/>
    <col min="42" max="43" width="2.7109375" customWidth="1"/>
    <col min="44" max="44" width="2.85546875" customWidth="1"/>
    <col min="45" max="45" width="2" customWidth="1"/>
    <col min="46" max="46" width="1" customWidth="1"/>
    <col min="47" max="47" width="10.85546875" customWidth="1"/>
    <col min="48" max="143" width="2" customWidth="1"/>
  </cols>
  <sheetData>
    <row r="1" spans="2:49" ht="3" customHeight="1" x14ac:dyDescent="0.2"/>
    <row r="2" spans="2:49" ht="32.25" customHeight="1" x14ac:dyDescent="0.2">
      <c r="B2" s="99" t="s">
        <v>29</v>
      </c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J2" s="24"/>
      <c r="AL2" s="24"/>
      <c r="AM2" s="8"/>
      <c r="AN2" s="24"/>
      <c r="AO2" s="24"/>
      <c r="AP2" s="24"/>
      <c r="AQ2" s="8" t="s">
        <v>38</v>
      </c>
      <c r="AR2" s="365">
        <f>COVER!H9</f>
        <v>0</v>
      </c>
      <c r="AS2" s="366"/>
      <c r="AT2" s="366"/>
      <c r="AU2" s="366"/>
    </row>
    <row r="3" spans="2:49" ht="17.25" customHeight="1" x14ac:dyDescent="0.25">
      <c r="B3" s="3" t="s">
        <v>162</v>
      </c>
      <c r="C3" s="14"/>
      <c r="D3" s="14"/>
      <c r="E3" s="14"/>
      <c r="F3" s="14"/>
      <c r="AF3" s="217"/>
      <c r="AG3" s="218"/>
      <c r="AH3" s="218"/>
      <c r="AI3" s="218"/>
      <c r="AJ3" s="70"/>
    </row>
    <row r="4" spans="2:49" ht="16.5" customHeight="1" x14ac:dyDescent="0.2">
      <c r="B4" s="5" t="s">
        <v>41</v>
      </c>
      <c r="C4" s="4"/>
      <c r="E4" s="4"/>
      <c r="F4" s="4"/>
      <c r="G4" s="27"/>
      <c r="H4" s="366">
        <f>COVER!H7</f>
        <v>0</v>
      </c>
      <c r="I4" s="366"/>
      <c r="J4" s="366"/>
      <c r="K4" s="366"/>
      <c r="L4" s="366"/>
      <c r="M4" s="366"/>
      <c r="N4" s="366"/>
      <c r="O4" s="366"/>
      <c r="P4" s="366"/>
      <c r="Q4" s="366"/>
      <c r="R4" s="366"/>
      <c r="S4" s="366"/>
      <c r="T4" s="5" t="s">
        <v>40</v>
      </c>
      <c r="U4" s="27"/>
      <c r="V4" s="27"/>
      <c r="W4" s="439">
        <f>COVER!H11</f>
        <v>0</v>
      </c>
      <c r="X4" s="439"/>
      <c r="Y4" s="439"/>
      <c r="Z4" s="439"/>
      <c r="AA4" s="439"/>
      <c r="AB4" s="439"/>
      <c r="AC4" s="439"/>
      <c r="AD4" s="439"/>
      <c r="AE4" s="439"/>
      <c r="AF4" s="439"/>
      <c r="AG4" s="439"/>
      <c r="AH4" s="439"/>
      <c r="AI4" s="439"/>
      <c r="AJ4" s="70"/>
      <c r="AO4" s="27"/>
      <c r="AP4" s="8" t="s">
        <v>172</v>
      </c>
      <c r="AQ4" s="330"/>
      <c r="AR4" s="330"/>
      <c r="AS4" s="330"/>
      <c r="AT4" s="330"/>
      <c r="AU4" s="330"/>
      <c r="AV4" s="71"/>
      <c r="AW4" s="71"/>
    </row>
    <row r="5" spans="2:49" ht="4.5" customHeight="1" x14ac:dyDescent="0.2">
      <c r="C5" s="4"/>
      <c r="D5" s="4"/>
      <c r="E5" s="4"/>
      <c r="F5" s="4"/>
    </row>
    <row r="6" spans="2:49" ht="14.25" customHeight="1" x14ac:dyDescent="0.2">
      <c r="B6" s="102" t="s">
        <v>34</v>
      </c>
      <c r="AP6" s="8" t="s">
        <v>157</v>
      </c>
      <c r="AQ6" s="330"/>
      <c r="AR6" s="330"/>
      <c r="AS6" s="330"/>
      <c r="AT6" s="330"/>
      <c r="AU6" s="330"/>
    </row>
    <row r="7" spans="2:49" ht="2.25" customHeight="1" thickBot="1" x14ac:dyDescent="0.25">
      <c r="B7" s="102"/>
      <c r="AP7" s="8"/>
      <c r="AQ7" s="220"/>
      <c r="AR7" s="220"/>
      <c r="AS7" s="220"/>
      <c r="AT7" s="220"/>
      <c r="AU7" s="220"/>
    </row>
    <row r="8" spans="2:49" s="1" customFormat="1" ht="34.5" customHeight="1" thickTop="1" thickBot="1" x14ac:dyDescent="0.25">
      <c r="B8" s="193" t="s">
        <v>64</v>
      </c>
      <c r="C8" s="346" t="s">
        <v>0</v>
      </c>
      <c r="D8" s="270"/>
      <c r="E8" s="270"/>
      <c r="F8" s="270"/>
      <c r="G8" s="270"/>
      <c r="H8" s="270"/>
      <c r="I8" s="270"/>
      <c r="J8" s="270"/>
      <c r="K8" s="254"/>
      <c r="L8" s="346" t="s">
        <v>20</v>
      </c>
      <c r="M8" s="270"/>
      <c r="N8" s="270"/>
      <c r="O8" s="270"/>
      <c r="P8" s="254"/>
      <c r="Q8" s="384" t="s">
        <v>167</v>
      </c>
      <c r="R8" s="384"/>
      <c r="S8" s="384"/>
      <c r="T8" s="346"/>
      <c r="U8" s="59" t="s">
        <v>21</v>
      </c>
      <c r="V8" s="490" t="s">
        <v>65</v>
      </c>
      <c r="W8" s="523"/>
      <c r="X8" s="523"/>
      <c r="Y8" s="523"/>
      <c r="Z8" s="60" t="s">
        <v>22</v>
      </c>
      <c r="AA8" s="384" t="s">
        <v>16</v>
      </c>
      <c r="AB8" s="384"/>
      <c r="AC8" s="384"/>
      <c r="AD8" s="384"/>
      <c r="AE8" s="527" t="s">
        <v>165</v>
      </c>
      <c r="AF8" s="527"/>
      <c r="AG8" s="527"/>
      <c r="AH8" s="527" t="s">
        <v>170</v>
      </c>
      <c r="AI8" s="527"/>
      <c r="AJ8" s="527"/>
      <c r="AK8" s="528"/>
      <c r="AL8" s="61" t="s">
        <v>23</v>
      </c>
      <c r="AM8" s="384" t="s">
        <v>166</v>
      </c>
      <c r="AN8" s="384"/>
      <c r="AO8" s="384" t="s">
        <v>17</v>
      </c>
      <c r="AP8" s="384"/>
      <c r="AQ8" s="384"/>
      <c r="AR8" s="384"/>
      <c r="AS8" s="529"/>
      <c r="AT8" s="4"/>
      <c r="AU8" s="189" t="s">
        <v>158</v>
      </c>
    </row>
    <row r="9" spans="2:49" s="20" customFormat="1" ht="25.5" customHeight="1" thickTop="1" x14ac:dyDescent="0.2">
      <c r="B9" s="160"/>
      <c r="C9" s="517"/>
      <c r="D9" s="519"/>
      <c r="E9" s="519"/>
      <c r="F9" s="519"/>
      <c r="G9" s="519"/>
      <c r="H9" s="519"/>
      <c r="I9" s="519"/>
      <c r="J9" s="519"/>
      <c r="K9" s="518"/>
      <c r="L9" s="517"/>
      <c r="M9" s="519"/>
      <c r="N9" s="519"/>
      <c r="O9" s="519"/>
      <c r="P9" s="518"/>
      <c r="Q9" s="520"/>
      <c r="R9" s="521"/>
      <c r="S9" s="521"/>
      <c r="T9" s="521"/>
      <c r="U9" s="194" t="s">
        <v>21</v>
      </c>
      <c r="V9" s="520"/>
      <c r="W9" s="521"/>
      <c r="X9" s="521"/>
      <c r="Y9" s="521"/>
      <c r="Z9" s="195" t="s">
        <v>22</v>
      </c>
      <c r="AA9" s="515" t="str">
        <f>IF((Q9-V9)=0,"",Q9-V9)</f>
        <v/>
      </c>
      <c r="AB9" s="516"/>
      <c r="AC9" s="516"/>
      <c r="AD9" s="522"/>
      <c r="AE9" s="512" t="s">
        <v>169</v>
      </c>
      <c r="AF9" s="513"/>
      <c r="AG9" s="514"/>
      <c r="AH9" s="515" t="str">
        <f>IF(AA9="","",AA9*65%)</f>
        <v/>
      </c>
      <c r="AI9" s="516"/>
      <c r="AJ9" s="516"/>
      <c r="AK9" s="516"/>
      <c r="AL9" s="196" t="s">
        <v>23</v>
      </c>
      <c r="AM9" s="517"/>
      <c r="AN9" s="518"/>
      <c r="AO9" s="524" t="str">
        <f>IF(AH9="","",AH9*AM9)</f>
        <v/>
      </c>
      <c r="AP9" s="525"/>
      <c r="AQ9" s="525"/>
      <c r="AR9" s="525"/>
      <c r="AS9" s="526"/>
      <c r="AT9" s="117"/>
      <c r="AU9" s="197"/>
    </row>
    <row r="10" spans="2:49" s="20" customFormat="1" ht="25.5" customHeight="1" x14ac:dyDescent="0.2">
      <c r="B10" s="162"/>
      <c r="C10" s="324"/>
      <c r="D10" s="321"/>
      <c r="E10" s="321"/>
      <c r="F10" s="321"/>
      <c r="G10" s="321"/>
      <c r="H10" s="321"/>
      <c r="I10" s="321"/>
      <c r="J10" s="321"/>
      <c r="K10" s="322"/>
      <c r="L10" s="324"/>
      <c r="M10" s="321"/>
      <c r="N10" s="321"/>
      <c r="O10" s="321"/>
      <c r="P10" s="322"/>
      <c r="Q10" s="472"/>
      <c r="R10" s="473"/>
      <c r="S10" s="473"/>
      <c r="T10" s="473"/>
      <c r="U10" s="198" t="s">
        <v>21</v>
      </c>
      <c r="V10" s="472"/>
      <c r="W10" s="473"/>
      <c r="X10" s="473"/>
      <c r="Y10" s="473"/>
      <c r="Z10" s="199" t="s">
        <v>22</v>
      </c>
      <c r="AA10" s="474" t="str">
        <f>IF((Q10-V10)=0,"",Q10-V10)</f>
        <v/>
      </c>
      <c r="AB10" s="475"/>
      <c r="AC10" s="475"/>
      <c r="AD10" s="476"/>
      <c r="AE10" s="477" t="s">
        <v>169</v>
      </c>
      <c r="AF10" s="478"/>
      <c r="AG10" s="479"/>
      <c r="AH10" s="474" t="str">
        <f t="shared" ref="AH10:AH18" si="0">IF(AA10="","",AA10*65%)</f>
        <v/>
      </c>
      <c r="AI10" s="475"/>
      <c r="AJ10" s="475"/>
      <c r="AK10" s="475"/>
      <c r="AL10" s="200" t="s">
        <v>23</v>
      </c>
      <c r="AM10" s="324"/>
      <c r="AN10" s="322"/>
      <c r="AO10" s="480" t="str">
        <f>IF(AH10="","",AH10*AM10)</f>
        <v/>
      </c>
      <c r="AP10" s="481"/>
      <c r="AQ10" s="481"/>
      <c r="AR10" s="481"/>
      <c r="AS10" s="482"/>
      <c r="AT10" s="117"/>
      <c r="AU10" s="201"/>
    </row>
    <row r="11" spans="2:49" s="20" customFormat="1" ht="25.5" customHeight="1" x14ac:dyDescent="0.2">
      <c r="B11" s="162"/>
      <c r="C11" s="324"/>
      <c r="D11" s="321"/>
      <c r="E11" s="321"/>
      <c r="F11" s="321"/>
      <c r="G11" s="321"/>
      <c r="H11" s="321"/>
      <c r="I11" s="321"/>
      <c r="J11" s="321"/>
      <c r="K11" s="322"/>
      <c r="L11" s="324"/>
      <c r="M11" s="321"/>
      <c r="N11" s="321"/>
      <c r="O11" s="321"/>
      <c r="P11" s="322"/>
      <c r="Q11" s="472"/>
      <c r="R11" s="473"/>
      <c r="S11" s="473"/>
      <c r="T11" s="473"/>
      <c r="U11" s="198" t="s">
        <v>21</v>
      </c>
      <c r="V11" s="472"/>
      <c r="W11" s="473"/>
      <c r="X11" s="473"/>
      <c r="Y11" s="473"/>
      <c r="Z11" s="199" t="s">
        <v>22</v>
      </c>
      <c r="AA11" s="474" t="str">
        <f t="shared" ref="AA11:AA18" si="1">IF((Q11-V11)=0,"",Q11-V11)</f>
        <v/>
      </c>
      <c r="AB11" s="475"/>
      <c r="AC11" s="475"/>
      <c r="AD11" s="476"/>
      <c r="AE11" s="477" t="s">
        <v>169</v>
      </c>
      <c r="AF11" s="478"/>
      <c r="AG11" s="479"/>
      <c r="AH11" s="474" t="str">
        <f t="shared" si="0"/>
        <v/>
      </c>
      <c r="AI11" s="475"/>
      <c r="AJ11" s="475"/>
      <c r="AK11" s="475"/>
      <c r="AL11" s="200" t="s">
        <v>23</v>
      </c>
      <c r="AM11" s="324"/>
      <c r="AN11" s="322"/>
      <c r="AO11" s="480" t="str">
        <f t="shared" ref="AO11:AO18" si="2">IF(AH11="","",AH11*AM11)</f>
        <v/>
      </c>
      <c r="AP11" s="481"/>
      <c r="AQ11" s="481"/>
      <c r="AR11" s="481"/>
      <c r="AS11" s="482"/>
      <c r="AT11" s="117"/>
      <c r="AU11" s="201"/>
    </row>
    <row r="12" spans="2:49" s="20" customFormat="1" ht="25.5" customHeight="1" x14ac:dyDescent="0.2">
      <c r="B12" s="162"/>
      <c r="C12" s="324"/>
      <c r="D12" s="321"/>
      <c r="E12" s="321"/>
      <c r="F12" s="321"/>
      <c r="G12" s="321"/>
      <c r="H12" s="321"/>
      <c r="I12" s="321"/>
      <c r="J12" s="321"/>
      <c r="K12" s="322"/>
      <c r="L12" s="324"/>
      <c r="M12" s="321"/>
      <c r="N12" s="321"/>
      <c r="O12" s="321"/>
      <c r="P12" s="322"/>
      <c r="Q12" s="472"/>
      <c r="R12" s="473"/>
      <c r="S12" s="473"/>
      <c r="T12" s="473"/>
      <c r="U12" s="198" t="s">
        <v>21</v>
      </c>
      <c r="V12" s="472"/>
      <c r="W12" s="473"/>
      <c r="X12" s="473"/>
      <c r="Y12" s="473"/>
      <c r="Z12" s="199" t="s">
        <v>22</v>
      </c>
      <c r="AA12" s="474" t="str">
        <f t="shared" si="1"/>
        <v/>
      </c>
      <c r="AB12" s="475"/>
      <c r="AC12" s="475"/>
      <c r="AD12" s="476"/>
      <c r="AE12" s="477" t="s">
        <v>169</v>
      </c>
      <c r="AF12" s="478"/>
      <c r="AG12" s="479"/>
      <c r="AH12" s="474" t="str">
        <f t="shared" si="0"/>
        <v/>
      </c>
      <c r="AI12" s="475"/>
      <c r="AJ12" s="475"/>
      <c r="AK12" s="475"/>
      <c r="AL12" s="200" t="s">
        <v>23</v>
      </c>
      <c r="AM12" s="324"/>
      <c r="AN12" s="322"/>
      <c r="AO12" s="480" t="str">
        <f t="shared" si="2"/>
        <v/>
      </c>
      <c r="AP12" s="481"/>
      <c r="AQ12" s="481"/>
      <c r="AR12" s="481"/>
      <c r="AS12" s="482"/>
      <c r="AT12" s="117"/>
      <c r="AU12" s="201"/>
    </row>
    <row r="13" spans="2:49" s="20" customFormat="1" ht="25.5" customHeight="1" x14ac:dyDescent="0.2">
      <c r="B13" s="162"/>
      <c r="C13" s="324"/>
      <c r="D13" s="321"/>
      <c r="E13" s="321"/>
      <c r="F13" s="321"/>
      <c r="G13" s="321"/>
      <c r="H13" s="321"/>
      <c r="I13" s="321"/>
      <c r="J13" s="321"/>
      <c r="K13" s="322"/>
      <c r="L13" s="324"/>
      <c r="M13" s="321"/>
      <c r="N13" s="321"/>
      <c r="O13" s="321"/>
      <c r="P13" s="322"/>
      <c r="Q13" s="472"/>
      <c r="R13" s="473"/>
      <c r="S13" s="473"/>
      <c r="T13" s="473"/>
      <c r="U13" s="198" t="s">
        <v>21</v>
      </c>
      <c r="V13" s="472"/>
      <c r="W13" s="473"/>
      <c r="X13" s="473"/>
      <c r="Y13" s="473"/>
      <c r="Z13" s="199" t="s">
        <v>22</v>
      </c>
      <c r="AA13" s="474" t="str">
        <f t="shared" si="1"/>
        <v/>
      </c>
      <c r="AB13" s="475"/>
      <c r="AC13" s="475"/>
      <c r="AD13" s="476"/>
      <c r="AE13" s="493" t="s">
        <v>169</v>
      </c>
      <c r="AF13" s="494"/>
      <c r="AG13" s="495"/>
      <c r="AH13" s="474" t="str">
        <f t="shared" si="0"/>
        <v/>
      </c>
      <c r="AI13" s="475"/>
      <c r="AJ13" s="475"/>
      <c r="AK13" s="475"/>
      <c r="AL13" s="200" t="s">
        <v>23</v>
      </c>
      <c r="AM13" s="324"/>
      <c r="AN13" s="322"/>
      <c r="AO13" s="480" t="str">
        <f t="shared" si="2"/>
        <v/>
      </c>
      <c r="AP13" s="481"/>
      <c r="AQ13" s="481"/>
      <c r="AR13" s="481"/>
      <c r="AS13" s="482"/>
      <c r="AT13" s="117"/>
      <c r="AU13" s="201"/>
    </row>
    <row r="14" spans="2:49" s="20" customFormat="1" ht="25.5" customHeight="1" x14ac:dyDescent="0.2">
      <c r="B14" s="162"/>
      <c r="C14" s="324"/>
      <c r="D14" s="321"/>
      <c r="E14" s="321"/>
      <c r="F14" s="321"/>
      <c r="G14" s="321"/>
      <c r="H14" s="321"/>
      <c r="I14" s="321"/>
      <c r="J14" s="321"/>
      <c r="K14" s="322"/>
      <c r="L14" s="324"/>
      <c r="M14" s="321"/>
      <c r="N14" s="321"/>
      <c r="O14" s="321"/>
      <c r="P14" s="322"/>
      <c r="Q14" s="472"/>
      <c r="R14" s="473"/>
      <c r="S14" s="473"/>
      <c r="T14" s="473"/>
      <c r="U14" s="198" t="s">
        <v>21</v>
      </c>
      <c r="V14" s="472"/>
      <c r="W14" s="473"/>
      <c r="X14" s="473"/>
      <c r="Y14" s="473"/>
      <c r="Z14" s="199" t="s">
        <v>22</v>
      </c>
      <c r="AA14" s="474" t="str">
        <f t="shared" si="1"/>
        <v/>
      </c>
      <c r="AB14" s="475"/>
      <c r="AC14" s="475"/>
      <c r="AD14" s="476"/>
      <c r="AE14" s="493" t="s">
        <v>169</v>
      </c>
      <c r="AF14" s="494"/>
      <c r="AG14" s="495"/>
      <c r="AH14" s="474" t="str">
        <f t="shared" si="0"/>
        <v/>
      </c>
      <c r="AI14" s="475"/>
      <c r="AJ14" s="475"/>
      <c r="AK14" s="475"/>
      <c r="AL14" s="200" t="s">
        <v>23</v>
      </c>
      <c r="AM14" s="324"/>
      <c r="AN14" s="322"/>
      <c r="AO14" s="480" t="str">
        <f t="shared" si="2"/>
        <v/>
      </c>
      <c r="AP14" s="481"/>
      <c r="AQ14" s="481"/>
      <c r="AR14" s="481"/>
      <c r="AS14" s="482"/>
      <c r="AT14" s="117"/>
      <c r="AU14" s="201"/>
    </row>
    <row r="15" spans="2:49" s="20" customFormat="1" ht="25.5" customHeight="1" x14ac:dyDescent="0.2">
      <c r="B15" s="162"/>
      <c r="C15" s="324"/>
      <c r="D15" s="321"/>
      <c r="E15" s="321"/>
      <c r="F15" s="321"/>
      <c r="G15" s="321"/>
      <c r="H15" s="321"/>
      <c r="I15" s="321"/>
      <c r="J15" s="321"/>
      <c r="K15" s="322"/>
      <c r="L15" s="324"/>
      <c r="M15" s="321"/>
      <c r="N15" s="321"/>
      <c r="O15" s="321"/>
      <c r="P15" s="322"/>
      <c r="Q15" s="472"/>
      <c r="R15" s="473"/>
      <c r="S15" s="473"/>
      <c r="T15" s="473"/>
      <c r="U15" s="198" t="s">
        <v>21</v>
      </c>
      <c r="V15" s="472"/>
      <c r="W15" s="473"/>
      <c r="X15" s="473"/>
      <c r="Y15" s="473"/>
      <c r="Z15" s="199" t="s">
        <v>22</v>
      </c>
      <c r="AA15" s="474" t="str">
        <f t="shared" si="1"/>
        <v/>
      </c>
      <c r="AB15" s="475"/>
      <c r="AC15" s="475"/>
      <c r="AD15" s="476"/>
      <c r="AE15" s="493" t="s">
        <v>169</v>
      </c>
      <c r="AF15" s="494"/>
      <c r="AG15" s="495"/>
      <c r="AH15" s="474" t="str">
        <f t="shared" si="0"/>
        <v/>
      </c>
      <c r="AI15" s="475"/>
      <c r="AJ15" s="475"/>
      <c r="AK15" s="475"/>
      <c r="AL15" s="200" t="s">
        <v>23</v>
      </c>
      <c r="AM15" s="324"/>
      <c r="AN15" s="322"/>
      <c r="AO15" s="480" t="str">
        <f t="shared" si="2"/>
        <v/>
      </c>
      <c r="AP15" s="481"/>
      <c r="AQ15" s="481"/>
      <c r="AR15" s="481"/>
      <c r="AS15" s="482"/>
      <c r="AT15" s="117"/>
      <c r="AU15" s="201"/>
    </row>
    <row r="16" spans="2:49" s="20" customFormat="1" ht="25.5" customHeight="1" x14ac:dyDescent="0.2">
      <c r="B16" s="162"/>
      <c r="C16" s="324"/>
      <c r="D16" s="321"/>
      <c r="E16" s="321"/>
      <c r="F16" s="321"/>
      <c r="G16" s="321"/>
      <c r="H16" s="321"/>
      <c r="I16" s="321"/>
      <c r="J16" s="321"/>
      <c r="K16" s="322"/>
      <c r="L16" s="324"/>
      <c r="M16" s="321"/>
      <c r="N16" s="321"/>
      <c r="O16" s="321"/>
      <c r="P16" s="322"/>
      <c r="Q16" s="472"/>
      <c r="R16" s="473"/>
      <c r="S16" s="473"/>
      <c r="T16" s="473"/>
      <c r="U16" s="198" t="s">
        <v>21</v>
      </c>
      <c r="V16" s="472"/>
      <c r="W16" s="473"/>
      <c r="X16" s="473"/>
      <c r="Y16" s="473"/>
      <c r="Z16" s="199" t="s">
        <v>22</v>
      </c>
      <c r="AA16" s="474" t="str">
        <f t="shared" si="1"/>
        <v/>
      </c>
      <c r="AB16" s="475"/>
      <c r="AC16" s="475"/>
      <c r="AD16" s="476"/>
      <c r="AE16" s="493" t="s">
        <v>169</v>
      </c>
      <c r="AF16" s="494"/>
      <c r="AG16" s="495"/>
      <c r="AH16" s="474" t="str">
        <f t="shared" si="0"/>
        <v/>
      </c>
      <c r="AI16" s="475"/>
      <c r="AJ16" s="475"/>
      <c r="AK16" s="475"/>
      <c r="AL16" s="200" t="s">
        <v>23</v>
      </c>
      <c r="AM16" s="324"/>
      <c r="AN16" s="322"/>
      <c r="AO16" s="480" t="str">
        <f t="shared" si="2"/>
        <v/>
      </c>
      <c r="AP16" s="481"/>
      <c r="AQ16" s="481"/>
      <c r="AR16" s="481"/>
      <c r="AS16" s="482"/>
      <c r="AT16" s="117"/>
      <c r="AU16" s="201"/>
    </row>
    <row r="17" spans="2:52" s="20" customFormat="1" ht="25.5" customHeight="1" x14ac:dyDescent="0.2">
      <c r="B17" s="162"/>
      <c r="C17" s="324"/>
      <c r="D17" s="321"/>
      <c r="E17" s="321"/>
      <c r="F17" s="321"/>
      <c r="G17" s="321"/>
      <c r="H17" s="321"/>
      <c r="I17" s="321"/>
      <c r="J17" s="321"/>
      <c r="K17" s="322"/>
      <c r="L17" s="324"/>
      <c r="M17" s="321"/>
      <c r="N17" s="321"/>
      <c r="O17" s="321"/>
      <c r="P17" s="322"/>
      <c r="Q17" s="472"/>
      <c r="R17" s="473"/>
      <c r="S17" s="473"/>
      <c r="T17" s="473"/>
      <c r="U17" s="198" t="s">
        <v>21</v>
      </c>
      <c r="V17" s="472"/>
      <c r="W17" s="473"/>
      <c r="X17" s="473"/>
      <c r="Y17" s="473"/>
      <c r="Z17" s="199" t="s">
        <v>22</v>
      </c>
      <c r="AA17" s="474" t="str">
        <f t="shared" si="1"/>
        <v/>
      </c>
      <c r="AB17" s="475"/>
      <c r="AC17" s="475"/>
      <c r="AD17" s="476"/>
      <c r="AE17" s="493" t="s">
        <v>169</v>
      </c>
      <c r="AF17" s="494"/>
      <c r="AG17" s="495"/>
      <c r="AH17" s="474" t="str">
        <f t="shared" si="0"/>
        <v/>
      </c>
      <c r="AI17" s="475"/>
      <c r="AJ17" s="475"/>
      <c r="AK17" s="475"/>
      <c r="AL17" s="200" t="s">
        <v>23</v>
      </c>
      <c r="AM17" s="324"/>
      <c r="AN17" s="322"/>
      <c r="AO17" s="480" t="str">
        <f t="shared" si="2"/>
        <v/>
      </c>
      <c r="AP17" s="481"/>
      <c r="AQ17" s="481"/>
      <c r="AR17" s="481"/>
      <c r="AS17" s="482"/>
      <c r="AT17" s="117"/>
      <c r="AU17" s="201"/>
    </row>
    <row r="18" spans="2:52" s="20" customFormat="1" ht="25.5" customHeight="1" thickBot="1" x14ac:dyDescent="0.25">
      <c r="B18" s="161"/>
      <c r="C18" s="486"/>
      <c r="D18" s="491"/>
      <c r="E18" s="491"/>
      <c r="F18" s="491"/>
      <c r="G18" s="491"/>
      <c r="H18" s="491"/>
      <c r="I18" s="491"/>
      <c r="J18" s="491"/>
      <c r="K18" s="487"/>
      <c r="L18" s="486"/>
      <c r="M18" s="491"/>
      <c r="N18" s="491"/>
      <c r="O18" s="491"/>
      <c r="P18" s="487"/>
      <c r="Q18" s="488"/>
      <c r="R18" s="489"/>
      <c r="S18" s="489"/>
      <c r="T18" s="489"/>
      <c r="U18" s="202" t="s">
        <v>21</v>
      </c>
      <c r="V18" s="488"/>
      <c r="W18" s="489"/>
      <c r="X18" s="489"/>
      <c r="Y18" s="489"/>
      <c r="Z18" s="203" t="s">
        <v>22</v>
      </c>
      <c r="AA18" s="503" t="str">
        <f t="shared" si="1"/>
        <v/>
      </c>
      <c r="AB18" s="504"/>
      <c r="AC18" s="504"/>
      <c r="AD18" s="511"/>
      <c r="AE18" s="500" t="s">
        <v>169</v>
      </c>
      <c r="AF18" s="501"/>
      <c r="AG18" s="502"/>
      <c r="AH18" s="503" t="str">
        <f t="shared" si="0"/>
        <v/>
      </c>
      <c r="AI18" s="504"/>
      <c r="AJ18" s="504"/>
      <c r="AK18" s="504"/>
      <c r="AL18" s="204" t="s">
        <v>23</v>
      </c>
      <c r="AM18" s="486"/>
      <c r="AN18" s="487"/>
      <c r="AO18" s="508" t="str">
        <f t="shared" si="2"/>
        <v/>
      </c>
      <c r="AP18" s="509"/>
      <c r="AQ18" s="509"/>
      <c r="AR18" s="509"/>
      <c r="AS18" s="510"/>
      <c r="AT18" s="117"/>
      <c r="AU18" s="205"/>
    </row>
    <row r="19" spans="2:52" ht="21.75" customHeight="1" thickTop="1" thickBot="1" x14ac:dyDescent="0.25">
      <c r="AN19" s="19" t="s">
        <v>35</v>
      </c>
      <c r="AO19" s="449" t="str">
        <f>IF(SUM(AO9:AS18)=0,"",SUM(AO9:AS18))</f>
        <v/>
      </c>
      <c r="AP19" s="450"/>
      <c r="AQ19" s="450"/>
      <c r="AR19" s="450"/>
      <c r="AS19" s="451"/>
      <c r="AT19" s="206"/>
      <c r="AU19" s="207">
        <f>SUM(AU9:AU18)</f>
        <v>0</v>
      </c>
    </row>
    <row r="20" spans="2:52" ht="14.25" customHeight="1" thickTop="1" thickBot="1" x14ac:dyDescent="0.25">
      <c r="B20" s="102" t="s">
        <v>74</v>
      </c>
      <c r="C20" s="18"/>
      <c r="D20" s="18"/>
      <c r="E20" s="18"/>
      <c r="F20" s="18"/>
      <c r="G20" s="18"/>
      <c r="H20" s="18"/>
      <c r="I20" s="18"/>
      <c r="J20" s="18"/>
      <c r="K20" s="18"/>
    </row>
    <row r="21" spans="2:52" s="1" customFormat="1" ht="37.5" customHeight="1" thickTop="1" thickBot="1" x14ac:dyDescent="0.25">
      <c r="B21" s="193" t="s">
        <v>64</v>
      </c>
      <c r="C21" s="346" t="s">
        <v>18</v>
      </c>
      <c r="D21" s="270"/>
      <c r="E21" s="270"/>
      <c r="F21" s="270"/>
      <c r="G21" s="270"/>
      <c r="H21" s="270"/>
      <c r="I21" s="270"/>
      <c r="J21" s="270"/>
      <c r="K21" s="270"/>
      <c r="L21" s="270"/>
      <c r="M21" s="254"/>
      <c r="N21" s="490" t="s">
        <v>181</v>
      </c>
      <c r="O21" s="490"/>
      <c r="P21" s="490"/>
      <c r="Q21" s="384" t="s">
        <v>168</v>
      </c>
      <c r="R21" s="384"/>
      <c r="S21" s="384"/>
      <c r="T21" s="346" t="s">
        <v>57</v>
      </c>
      <c r="U21" s="270"/>
      <c r="V21" s="270"/>
      <c r="W21" s="270"/>
      <c r="X21" s="270"/>
      <c r="Y21" s="270"/>
      <c r="Z21" s="270"/>
      <c r="AA21" s="270"/>
      <c r="AB21" s="254"/>
      <c r="AC21" s="346" t="s">
        <v>56</v>
      </c>
      <c r="AD21" s="270"/>
      <c r="AE21" s="270"/>
      <c r="AF21" s="270"/>
      <c r="AG21" s="270"/>
      <c r="AH21" s="270"/>
      <c r="AI21" s="270"/>
      <c r="AJ21" s="254"/>
      <c r="AK21" s="346" t="s">
        <v>19</v>
      </c>
      <c r="AL21" s="270"/>
      <c r="AM21" s="270"/>
      <c r="AN21" s="254"/>
      <c r="AO21" s="346" t="s">
        <v>17</v>
      </c>
      <c r="AP21" s="270"/>
      <c r="AQ21" s="270"/>
      <c r="AR21" s="270"/>
      <c r="AS21" s="499"/>
      <c r="AT21" s="4"/>
      <c r="AU21" s="189" t="s">
        <v>158</v>
      </c>
    </row>
    <row r="22" spans="2:52" ht="25.5" customHeight="1" thickTop="1" x14ac:dyDescent="0.2">
      <c r="B22" s="214"/>
      <c r="C22" s="483"/>
      <c r="D22" s="484"/>
      <c r="E22" s="484"/>
      <c r="F22" s="484"/>
      <c r="G22" s="484"/>
      <c r="H22" s="484"/>
      <c r="I22" s="484"/>
      <c r="J22" s="484"/>
      <c r="K22" s="484"/>
      <c r="L22" s="484"/>
      <c r="M22" s="485"/>
      <c r="N22" s="492"/>
      <c r="O22" s="492"/>
      <c r="P22" s="492"/>
      <c r="Q22" s="492"/>
      <c r="R22" s="492"/>
      <c r="S22" s="492"/>
      <c r="T22" s="483"/>
      <c r="U22" s="484"/>
      <c r="V22" s="484"/>
      <c r="W22" s="484"/>
      <c r="X22" s="484"/>
      <c r="Y22" s="484"/>
      <c r="Z22" s="484"/>
      <c r="AA22" s="484"/>
      <c r="AB22" s="485"/>
      <c r="AC22" s="496"/>
      <c r="AD22" s="497"/>
      <c r="AE22" s="497"/>
      <c r="AF22" s="497"/>
      <c r="AG22" s="497"/>
      <c r="AH22" s="497"/>
      <c r="AI22" s="497"/>
      <c r="AJ22" s="498"/>
      <c r="AK22" s="533"/>
      <c r="AL22" s="534"/>
      <c r="AM22" s="534"/>
      <c r="AN22" s="535"/>
      <c r="AO22" s="505" t="str">
        <f t="shared" ref="AO22:AO29" si="3">IF(AC22*AK22=0,"",AC22*AK22)</f>
        <v/>
      </c>
      <c r="AP22" s="506"/>
      <c r="AQ22" s="506"/>
      <c r="AR22" s="506"/>
      <c r="AS22" s="507"/>
      <c r="AT22" s="168"/>
      <c r="AU22" s="197"/>
    </row>
    <row r="23" spans="2:52" ht="25.5" customHeight="1" x14ac:dyDescent="0.2">
      <c r="B23" s="166"/>
      <c r="C23" s="443"/>
      <c r="D23" s="444"/>
      <c r="E23" s="444"/>
      <c r="F23" s="444"/>
      <c r="G23" s="444"/>
      <c r="H23" s="444"/>
      <c r="I23" s="444"/>
      <c r="J23" s="444"/>
      <c r="K23" s="444"/>
      <c r="L23" s="444"/>
      <c r="M23" s="445"/>
      <c r="N23" s="471"/>
      <c r="O23" s="471"/>
      <c r="P23" s="471"/>
      <c r="Q23" s="471"/>
      <c r="R23" s="471"/>
      <c r="S23" s="471"/>
      <c r="T23" s="443"/>
      <c r="U23" s="444"/>
      <c r="V23" s="444"/>
      <c r="W23" s="444"/>
      <c r="X23" s="444"/>
      <c r="Y23" s="444"/>
      <c r="Z23" s="444"/>
      <c r="AA23" s="444"/>
      <c r="AB23" s="445"/>
      <c r="AC23" s="465"/>
      <c r="AD23" s="466"/>
      <c r="AE23" s="466"/>
      <c r="AF23" s="466"/>
      <c r="AG23" s="466"/>
      <c r="AH23" s="466"/>
      <c r="AI23" s="466"/>
      <c r="AJ23" s="467"/>
      <c r="AK23" s="468"/>
      <c r="AL23" s="469"/>
      <c r="AM23" s="469"/>
      <c r="AN23" s="470"/>
      <c r="AO23" s="452" t="str">
        <f t="shared" si="3"/>
        <v/>
      </c>
      <c r="AP23" s="453"/>
      <c r="AQ23" s="453"/>
      <c r="AR23" s="453"/>
      <c r="AS23" s="454"/>
      <c r="AT23" s="168"/>
      <c r="AU23" s="201"/>
    </row>
    <row r="24" spans="2:52" ht="25.5" customHeight="1" x14ac:dyDescent="0.2">
      <c r="B24" s="166"/>
      <c r="C24" s="443"/>
      <c r="D24" s="444"/>
      <c r="E24" s="444"/>
      <c r="F24" s="444"/>
      <c r="G24" s="444"/>
      <c r="H24" s="444"/>
      <c r="I24" s="444"/>
      <c r="J24" s="444"/>
      <c r="K24" s="444"/>
      <c r="L24" s="444"/>
      <c r="M24" s="445"/>
      <c r="N24" s="471"/>
      <c r="O24" s="471"/>
      <c r="P24" s="471"/>
      <c r="Q24" s="471"/>
      <c r="R24" s="471"/>
      <c r="S24" s="471"/>
      <c r="T24" s="443"/>
      <c r="U24" s="444"/>
      <c r="V24" s="444"/>
      <c r="W24" s="444"/>
      <c r="X24" s="444"/>
      <c r="Y24" s="444"/>
      <c r="Z24" s="444"/>
      <c r="AA24" s="444"/>
      <c r="AB24" s="445"/>
      <c r="AC24" s="465"/>
      <c r="AD24" s="466"/>
      <c r="AE24" s="466"/>
      <c r="AF24" s="466"/>
      <c r="AG24" s="466"/>
      <c r="AH24" s="466"/>
      <c r="AI24" s="466"/>
      <c r="AJ24" s="467"/>
      <c r="AK24" s="468"/>
      <c r="AL24" s="469"/>
      <c r="AM24" s="469"/>
      <c r="AN24" s="470"/>
      <c r="AO24" s="452" t="str">
        <f t="shared" si="3"/>
        <v/>
      </c>
      <c r="AP24" s="453"/>
      <c r="AQ24" s="453"/>
      <c r="AR24" s="453"/>
      <c r="AS24" s="454"/>
      <c r="AT24" s="168"/>
      <c r="AU24" s="201"/>
    </row>
    <row r="25" spans="2:52" ht="25.5" customHeight="1" x14ac:dyDescent="0.2">
      <c r="B25" s="166"/>
      <c r="C25" s="443"/>
      <c r="D25" s="444"/>
      <c r="E25" s="444"/>
      <c r="F25" s="444"/>
      <c r="G25" s="444"/>
      <c r="H25" s="444"/>
      <c r="I25" s="444"/>
      <c r="J25" s="444"/>
      <c r="K25" s="444"/>
      <c r="L25" s="444"/>
      <c r="M25" s="445"/>
      <c r="N25" s="471"/>
      <c r="O25" s="471"/>
      <c r="P25" s="471"/>
      <c r="Q25" s="471"/>
      <c r="R25" s="471"/>
      <c r="S25" s="471"/>
      <c r="T25" s="443"/>
      <c r="U25" s="444"/>
      <c r="V25" s="444"/>
      <c r="W25" s="444"/>
      <c r="X25" s="444"/>
      <c r="Y25" s="444"/>
      <c r="Z25" s="444"/>
      <c r="AA25" s="444"/>
      <c r="AB25" s="445"/>
      <c r="AC25" s="465"/>
      <c r="AD25" s="466"/>
      <c r="AE25" s="466"/>
      <c r="AF25" s="466"/>
      <c r="AG25" s="466"/>
      <c r="AH25" s="466"/>
      <c r="AI25" s="466"/>
      <c r="AJ25" s="467"/>
      <c r="AK25" s="468"/>
      <c r="AL25" s="469"/>
      <c r="AM25" s="469"/>
      <c r="AN25" s="470"/>
      <c r="AO25" s="452" t="str">
        <f t="shared" si="3"/>
        <v/>
      </c>
      <c r="AP25" s="453"/>
      <c r="AQ25" s="453"/>
      <c r="AR25" s="453"/>
      <c r="AS25" s="454"/>
      <c r="AT25" s="168"/>
      <c r="AU25" s="201"/>
    </row>
    <row r="26" spans="2:52" ht="25.5" customHeight="1" x14ac:dyDescent="0.2">
      <c r="B26" s="166"/>
      <c r="C26" s="443"/>
      <c r="D26" s="444"/>
      <c r="E26" s="444"/>
      <c r="F26" s="444"/>
      <c r="G26" s="444"/>
      <c r="H26" s="444"/>
      <c r="I26" s="444"/>
      <c r="J26" s="444"/>
      <c r="K26" s="444"/>
      <c r="L26" s="444"/>
      <c r="M26" s="445"/>
      <c r="N26" s="471"/>
      <c r="O26" s="471"/>
      <c r="P26" s="471"/>
      <c r="Q26" s="471"/>
      <c r="R26" s="471"/>
      <c r="S26" s="471"/>
      <c r="T26" s="443"/>
      <c r="U26" s="444"/>
      <c r="V26" s="444"/>
      <c r="W26" s="444"/>
      <c r="X26" s="444"/>
      <c r="Y26" s="444"/>
      <c r="Z26" s="444"/>
      <c r="AA26" s="444"/>
      <c r="AB26" s="445"/>
      <c r="AC26" s="465"/>
      <c r="AD26" s="466"/>
      <c r="AE26" s="466"/>
      <c r="AF26" s="466"/>
      <c r="AG26" s="466"/>
      <c r="AH26" s="466"/>
      <c r="AI26" s="466"/>
      <c r="AJ26" s="467"/>
      <c r="AK26" s="468"/>
      <c r="AL26" s="469"/>
      <c r="AM26" s="469"/>
      <c r="AN26" s="470"/>
      <c r="AO26" s="452" t="str">
        <f t="shared" si="3"/>
        <v/>
      </c>
      <c r="AP26" s="453"/>
      <c r="AQ26" s="453"/>
      <c r="AR26" s="453"/>
      <c r="AS26" s="454"/>
      <c r="AT26" s="168"/>
      <c r="AU26" s="201"/>
    </row>
    <row r="27" spans="2:52" ht="25.5" customHeight="1" x14ac:dyDescent="0.2">
      <c r="B27" s="166"/>
      <c r="C27" s="443"/>
      <c r="D27" s="444"/>
      <c r="E27" s="444"/>
      <c r="F27" s="444"/>
      <c r="G27" s="444"/>
      <c r="H27" s="444"/>
      <c r="I27" s="444"/>
      <c r="J27" s="444"/>
      <c r="K27" s="444"/>
      <c r="L27" s="444"/>
      <c r="M27" s="445"/>
      <c r="N27" s="471"/>
      <c r="O27" s="471"/>
      <c r="P27" s="471"/>
      <c r="Q27" s="471"/>
      <c r="R27" s="471"/>
      <c r="S27" s="471"/>
      <c r="T27" s="443"/>
      <c r="U27" s="444"/>
      <c r="V27" s="444"/>
      <c r="W27" s="444"/>
      <c r="X27" s="444"/>
      <c r="Y27" s="444"/>
      <c r="Z27" s="444"/>
      <c r="AA27" s="444"/>
      <c r="AB27" s="445"/>
      <c r="AC27" s="465"/>
      <c r="AD27" s="466"/>
      <c r="AE27" s="466"/>
      <c r="AF27" s="466"/>
      <c r="AG27" s="466"/>
      <c r="AH27" s="466"/>
      <c r="AI27" s="466"/>
      <c r="AJ27" s="467"/>
      <c r="AK27" s="468"/>
      <c r="AL27" s="469"/>
      <c r="AM27" s="469"/>
      <c r="AN27" s="470"/>
      <c r="AO27" s="452" t="str">
        <f t="shared" si="3"/>
        <v/>
      </c>
      <c r="AP27" s="453"/>
      <c r="AQ27" s="453"/>
      <c r="AR27" s="453"/>
      <c r="AS27" s="454"/>
      <c r="AT27" s="168"/>
      <c r="AU27" s="201"/>
    </row>
    <row r="28" spans="2:52" ht="25.5" customHeight="1" x14ac:dyDescent="0.2">
      <c r="B28" s="166"/>
      <c r="C28" s="443"/>
      <c r="D28" s="444"/>
      <c r="E28" s="444"/>
      <c r="F28" s="444"/>
      <c r="G28" s="444"/>
      <c r="H28" s="444"/>
      <c r="I28" s="444"/>
      <c r="J28" s="444"/>
      <c r="K28" s="444"/>
      <c r="L28" s="444"/>
      <c r="M28" s="445"/>
      <c r="N28" s="471"/>
      <c r="O28" s="471"/>
      <c r="P28" s="471"/>
      <c r="Q28" s="471"/>
      <c r="R28" s="471"/>
      <c r="S28" s="471"/>
      <c r="T28" s="443"/>
      <c r="U28" s="444"/>
      <c r="V28" s="444"/>
      <c r="W28" s="444"/>
      <c r="X28" s="444"/>
      <c r="Y28" s="444"/>
      <c r="Z28" s="444"/>
      <c r="AA28" s="444"/>
      <c r="AB28" s="445"/>
      <c r="AC28" s="465"/>
      <c r="AD28" s="466"/>
      <c r="AE28" s="466"/>
      <c r="AF28" s="466"/>
      <c r="AG28" s="466"/>
      <c r="AH28" s="466"/>
      <c r="AI28" s="466"/>
      <c r="AJ28" s="467"/>
      <c r="AK28" s="468"/>
      <c r="AL28" s="469"/>
      <c r="AM28" s="469"/>
      <c r="AN28" s="470"/>
      <c r="AO28" s="452" t="str">
        <f t="shared" si="3"/>
        <v/>
      </c>
      <c r="AP28" s="453"/>
      <c r="AQ28" s="453"/>
      <c r="AR28" s="453"/>
      <c r="AS28" s="454"/>
      <c r="AT28" s="168"/>
      <c r="AU28" s="201"/>
    </row>
    <row r="29" spans="2:52" ht="25.5" customHeight="1" thickBot="1" x14ac:dyDescent="0.25">
      <c r="B29" s="167"/>
      <c r="C29" s="446"/>
      <c r="D29" s="447"/>
      <c r="E29" s="447"/>
      <c r="F29" s="447"/>
      <c r="G29" s="447"/>
      <c r="H29" s="447"/>
      <c r="I29" s="447"/>
      <c r="J29" s="447"/>
      <c r="K29" s="447"/>
      <c r="L29" s="447"/>
      <c r="M29" s="448"/>
      <c r="N29" s="461"/>
      <c r="O29" s="461"/>
      <c r="P29" s="461"/>
      <c r="Q29" s="461"/>
      <c r="R29" s="461"/>
      <c r="S29" s="461"/>
      <c r="T29" s="446"/>
      <c r="U29" s="447"/>
      <c r="V29" s="447"/>
      <c r="W29" s="447"/>
      <c r="X29" s="447"/>
      <c r="Y29" s="447"/>
      <c r="Z29" s="447"/>
      <c r="AA29" s="447"/>
      <c r="AB29" s="448"/>
      <c r="AC29" s="462"/>
      <c r="AD29" s="463"/>
      <c r="AE29" s="463"/>
      <c r="AF29" s="463"/>
      <c r="AG29" s="463"/>
      <c r="AH29" s="463"/>
      <c r="AI29" s="463"/>
      <c r="AJ29" s="464"/>
      <c r="AK29" s="455"/>
      <c r="AL29" s="456"/>
      <c r="AM29" s="456"/>
      <c r="AN29" s="457"/>
      <c r="AO29" s="458" t="str">
        <f t="shared" si="3"/>
        <v/>
      </c>
      <c r="AP29" s="459"/>
      <c r="AQ29" s="459"/>
      <c r="AR29" s="459"/>
      <c r="AS29" s="460"/>
      <c r="AT29" s="168"/>
      <c r="AU29" s="215"/>
    </row>
    <row r="30" spans="2:52" ht="21.75" customHeight="1" thickTop="1" thickBot="1" x14ac:dyDescent="0.25">
      <c r="B30" s="25" t="s">
        <v>47</v>
      </c>
      <c r="AN30" s="19" t="s">
        <v>78</v>
      </c>
      <c r="AO30" s="449" t="str">
        <f>IF(SUM(AO22:AS29)=0,"",SUM(AO22:AS29))</f>
        <v/>
      </c>
      <c r="AP30" s="450"/>
      <c r="AQ30" s="450"/>
      <c r="AR30" s="450"/>
      <c r="AS30" s="451"/>
      <c r="AT30" s="168"/>
      <c r="AU30" s="216">
        <f>SUM(AU22:AU29)</f>
        <v>0</v>
      </c>
    </row>
    <row r="31" spans="2:52" ht="12" customHeight="1" thickTop="1" thickBot="1" x14ac:dyDescent="0.25">
      <c r="B31" s="12" t="s">
        <v>48</v>
      </c>
      <c r="AO31" s="53"/>
      <c r="AP31" s="53"/>
      <c r="AQ31" s="53"/>
      <c r="AR31" s="53"/>
      <c r="AS31" s="53"/>
      <c r="AT31" s="53"/>
    </row>
    <row r="32" spans="2:52" ht="18" customHeight="1" thickTop="1" thickBot="1" x14ac:dyDescent="0.25">
      <c r="B32" s="2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  <c r="AJ32" s="31"/>
      <c r="AK32" s="31"/>
      <c r="AL32" s="31"/>
      <c r="AM32" s="31"/>
      <c r="AN32" s="165" t="s">
        <v>164</v>
      </c>
      <c r="AO32" s="440" t="str">
        <f>IF(SUM(AO19,AO30)=0,"",SUM(AO19,AO30))</f>
        <v/>
      </c>
      <c r="AP32" s="441"/>
      <c r="AQ32" s="441"/>
      <c r="AR32" s="441"/>
      <c r="AS32" s="442"/>
      <c r="AT32" s="208"/>
      <c r="AU32" s="209" t="str">
        <f>IF(SUM(AU19,AU30)=0,"",SUM(AU19,AU30))</f>
        <v/>
      </c>
      <c r="AV32" s="191"/>
      <c r="AW32" s="192"/>
      <c r="AX32" s="192"/>
      <c r="AY32" s="192"/>
      <c r="AZ32" s="192"/>
    </row>
    <row r="33" spans="7:50" ht="6.75" customHeight="1" thickTop="1" thickBot="1" x14ac:dyDescent="0.25"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O33" s="210"/>
      <c r="AP33" s="210"/>
      <c r="AQ33" s="210"/>
      <c r="AR33" s="210"/>
      <c r="AS33" s="210"/>
      <c r="AT33" s="210"/>
      <c r="AU33" s="210"/>
    </row>
    <row r="34" spans="7:50" ht="19.5" customHeight="1" thickTop="1" thickBot="1" x14ac:dyDescent="0.25"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530" t="s">
        <v>171</v>
      </c>
      <c r="T34" s="531"/>
      <c r="U34" s="531"/>
      <c r="V34" s="531"/>
      <c r="W34" s="531"/>
      <c r="X34" s="531"/>
      <c r="Y34" s="531"/>
      <c r="Z34" s="531"/>
      <c r="AA34" s="531"/>
      <c r="AB34" s="531"/>
      <c r="AC34" s="531"/>
      <c r="AD34" s="531"/>
      <c r="AE34" s="531"/>
      <c r="AF34" s="531"/>
      <c r="AG34" s="531"/>
      <c r="AH34" s="531"/>
      <c r="AI34" s="531"/>
      <c r="AJ34" s="531"/>
      <c r="AK34" s="531"/>
      <c r="AL34" s="531"/>
      <c r="AM34" s="531"/>
      <c r="AN34" s="532"/>
      <c r="AO34" s="440" t="str">
        <f>IF(SUM('Site Costs A (5)'!AR34:AV38,'Site Costs B (5)'!AO32:AS32)=0,"",SUM('Site Costs A (5)'!AR34:AV38,'Site Costs B (5)'!AO32:AS32))</f>
        <v/>
      </c>
      <c r="AP34" s="441"/>
      <c r="AQ34" s="441"/>
      <c r="AR34" s="441"/>
      <c r="AS34" s="442"/>
      <c r="AT34" s="208"/>
      <c r="AU34" s="211">
        <f>AU19+AU30+'Site Costs A (5)'!AX19+'Site Costs A (5)'!AX32</f>
        <v>0</v>
      </c>
    </row>
    <row r="35" spans="7:50" ht="9" customHeight="1" thickTop="1" x14ac:dyDescent="0.2">
      <c r="AO35" s="190"/>
      <c r="AP35" s="190"/>
      <c r="AQ35" s="190"/>
      <c r="AR35" s="190"/>
      <c r="AS35" s="190"/>
      <c r="AT35" s="187"/>
    </row>
    <row r="37" spans="7:50" x14ac:dyDescent="0.2">
      <c r="AJ37" s="9"/>
      <c r="AO37" s="9"/>
      <c r="AP37" s="9"/>
      <c r="AR37" s="8"/>
      <c r="AT37" s="188"/>
      <c r="AU37" s="188"/>
      <c r="AV37" s="188"/>
      <c r="AW37" s="188"/>
      <c r="AX37" s="188"/>
    </row>
  </sheetData>
  <mergeCells count="172">
    <mergeCell ref="AO30:AS30"/>
    <mergeCell ref="AO32:AS32"/>
    <mergeCell ref="S34:AN34"/>
    <mergeCell ref="AO34:AS34"/>
    <mergeCell ref="AO28:AS28"/>
    <mergeCell ref="C29:M29"/>
    <mergeCell ref="N29:P29"/>
    <mergeCell ref="Q29:S29"/>
    <mergeCell ref="T29:AB29"/>
    <mergeCell ref="AC29:AJ29"/>
    <mergeCell ref="AK29:AN29"/>
    <mergeCell ref="AO29:AS29"/>
    <mergeCell ref="C28:M28"/>
    <mergeCell ref="N28:P28"/>
    <mergeCell ref="Q28:S28"/>
    <mergeCell ref="T28:AB28"/>
    <mergeCell ref="AC28:AJ28"/>
    <mergeCell ref="AK28:AN28"/>
    <mergeCell ref="AO26:AS26"/>
    <mergeCell ref="C27:M27"/>
    <mergeCell ref="N27:P27"/>
    <mergeCell ref="Q27:S27"/>
    <mergeCell ref="T27:AB27"/>
    <mergeCell ref="AC27:AJ27"/>
    <mergeCell ref="AK27:AN27"/>
    <mergeCell ref="AO27:AS27"/>
    <mergeCell ref="C26:M26"/>
    <mergeCell ref="N26:P26"/>
    <mergeCell ref="Q26:S26"/>
    <mergeCell ref="T26:AB26"/>
    <mergeCell ref="AC26:AJ26"/>
    <mergeCell ref="AK26:AN26"/>
    <mergeCell ref="AO24:AS24"/>
    <mergeCell ref="C25:M25"/>
    <mergeCell ref="N25:P25"/>
    <mergeCell ref="Q25:S25"/>
    <mergeCell ref="T25:AB25"/>
    <mergeCell ref="AC25:AJ25"/>
    <mergeCell ref="AK25:AN25"/>
    <mergeCell ref="AO25:AS25"/>
    <mergeCell ref="C24:M24"/>
    <mergeCell ref="N24:P24"/>
    <mergeCell ref="Q24:S24"/>
    <mergeCell ref="T24:AB24"/>
    <mergeCell ref="AC24:AJ24"/>
    <mergeCell ref="AK24:AN24"/>
    <mergeCell ref="C23:M23"/>
    <mergeCell ref="N23:P23"/>
    <mergeCell ref="Q23:S23"/>
    <mergeCell ref="T23:AB23"/>
    <mergeCell ref="AC23:AJ23"/>
    <mergeCell ref="AK23:AN23"/>
    <mergeCell ref="AO23:AS23"/>
    <mergeCell ref="C22:M22"/>
    <mergeCell ref="N22:P22"/>
    <mergeCell ref="Q22:S22"/>
    <mergeCell ref="T22:AB22"/>
    <mergeCell ref="AC22:AJ22"/>
    <mergeCell ref="AK22:AN22"/>
    <mergeCell ref="AO19:AS19"/>
    <mergeCell ref="C21:M21"/>
    <mergeCell ref="N21:P21"/>
    <mergeCell ref="Q21:S21"/>
    <mergeCell ref="T21:AB21"/>
    <mergeCell ref="AC21:AJ21"/>
    <mergeCell ref="AK21:AN21"/>
    <mergeCell ref="AO21:AS21"/>
    <mergeCell ref="AO22:AS22"/>
    <mergeCell ref="AH17:AK17"/>
    <mergeCell ref="AM17:AN17"/>
    <mergeCell ref="AO17:AS17"/>
    <mergeCell ref="C18:K18"/>
    <mergeCell ref="L18:P18"/>
    <mergeCell ref="Q18:T18"/>
    <mergeCell ref="V18:Y18"/>
    <mergeCell ref="AA18:AD18"/>
    <mergeCell ref="AE18:AG18"/>
    <mergeCell ref="AH18:AK18"/>
    <mergeCell ref="C17:K17"/>
    <mergeCell ref="L17:P17"/>
    <mergeCell ref="Q17:T17"/>
    <mergeCell ref="V17:Y17"/>
    <mergeCell ref="AA17:AD17"/>
    <mergeCell ref="AE17:AG17"/>
    <mergeCell ref="AM18:AN18"/>
    <mergeCell ref="AO18:AS18"/>
    <mergeCell ref="C16:K16"/>
    <mergeCell ref="L16:P16"/>
    <mergeCell ref="Q16:T16"/>
    <mergeCell ref="V16:Y16"/>
    <mergeCell ref="AA16:AD16"/>
    <mergeCell ref="AE16:AG16"/>
    <mergeCell ref="AH16:AK16"/>
    <mergeCell ref="AM16:AN16"/>
    <mergeCell ref="AO16:AS16"/>
    <mergeCell ref="C15:K15"/>
    <mergeCell ref="L15:P15"/>
    <mergeCell ref="Q15:T15"/>
    <mergeCell ref="V15:Y15"/>
    <mergeCell ref="AA15:AD15"/>
    <mergeCell ref="AE15:AG15"/>
    <mergeCell ref="AH15:AK15"/>
    <mergeCell ref="AM15:AN15"/>
    <mergeCell ref="AO15:AS15"/>
    <mergeCell ref="AH13:AK13"/>
    <mergeCell ref="AM13:AN13"/>
    <mergeCell ref="AO13:AS13"/>
    <mergeCell ref="C14:K14"/>
    <mergeCell ref="L14:P14"/>
    <mergeCell ref="Q14:T14"/>
    <mergeCell ref="V14:Y14"/>
    <mergeCell ref="AA14:AD14"/>
    <mergeCell ref="AE14:AG14"/>
    <mergeCell ref="AH14:AK14"/>
    <mergeCell ref="C13:K13"/>
    <mergeCell ref="L13:P13"/>
    <mergeCell ref="Q13:T13"/>
    <mergeCell ref="V13:Y13"/>
    <mergeCell ref="AA13:AD13"/>
    <mergeCell ref="AE13:AG13"/>
    <mergeCell ref="AM14:AN14"/>
    <mergeCell ref="AO14:AS14"/>
    <mergeCell ref="C12:K12"/>
    <mergeCell ref="L12:P12"/>
    <mergeCell ref="Q12:T12"/>
    <mergeCell ref="V12:Y12"/>
    <mergeCell ref="AA12:AD12"/>
    <mergeCell ref="AE12:AG12"/>
    <mergeCell ref="AH12:AK12"/>
    <mergeCell ref="AM12:AN12"/>
    <mergeCell ref="AO12:AS12"/>
    <mergeCell ref="C11:K11"/>
    <mergeCell ref="L11:P11"/>
    <mergeCell ref="Q11:T11"/>
    <mergeCell ref="V11:Y11"/>
    <mergeCell ref="AA11:AD11"/>
    <mergeCell ref="AE11:AG11"/>
    <mergeCell ref="AH11:AK11"/>
    <mergeCell ref="AM11:AN11"/>
    <mergeCell ref="AO11:AS11"/>
    <mergeCell ref="C10:K10"/>
    <mergeCell ref="L10:P10"/>
    <mergeCell ref="Q10:T10"/>
    <mergeCell ref="V10:Y10"/>
    <mergeCell ref="AA10:AD10"/>
    <mergeCell ref="AE10:AG10"/>
    <mergeCell ref="AH10:AK10"/>
    <mergeCell ref="AM10:AN10"/>
    <mergeCell ref="AO10:AS10"/>
    <mergeCell ref="C9:K9"/>
    <mergeCell ref="L9:P9"/>
    <mergeCell ref="Q9:T9"/>
    <mergeCell ref="V9:Y9"/>
    <mergeCell ref="AA9:AD9"/>
    <mergeCell ref="AE9:AG9"/>
    <mergeCell ref="AH9:AK9"/>
    <mergeCell ref="AM9:AN9"/>
    <mergeCell ref="AO9:AS9"/>
    <mergeCell ref="AR2:AU2"/>
    <mergeCell ref="H4:S4"/>
    <mergeCell ref="W4:AI4"/>
    <mergeCell ref="AQ4:AU4"/>
    <mergeCell ref="AQ6:AU6"/>
    <mergeCell ref="C8:K8"/>
    <mergeCell ref="L8:P8"/>
    <mergeCell ref="Q8:T8"/>
    <mergeCell ref="V8:Y8"/>
    <mergeCell ref="AA8:AD8"/>
    <mergeCell ref="AE8:AG8"/>
    <mergeCell ref="AH8:AK8"/>
    <mergeCell ref="AM8:AN8"/>
    <mergeCell ref="AO8:AS8"/>
  </mergeCells>
  <pageMargins left="0" right="0" top="0.23622047244094491" bottom="0.23622047244094491" header="0.51181102362204722" footer="0.51181102362204722"/>
  <pageSetup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B1:L28"/>
  <sheetViews>
    <sheetView zoomScaleNormal="100" workbookViewId="0">
      <selection activeCell="B7" sqref="B7:C7"/>
    </sheetView>
  </sheetViews>
  <sheetFormatPr defaultColWidth="9.140625" defaultRowHeight="12.75" x14ac:dyDescent="0.2"/>
  <cols>
    <col min="1" max="1" width="1.140625" style="1" customWidth="1"/>
    <col min="2" max="2" width="18.5703125" style="1" customWidth="1"/>
    <col min="3" max="3" width="21.28515625" style="1" customWidth="1"/>
    <col min="4" max="4" width="6.85546875" style="1" customWidth="1"/>
    <col min="5" max="5" width="18.140625" style="1" customWidth="1"/>
    <col min="6" max="6" width="11.85546875" style="1" customWidth="1"/>
    <col min="7" max="7" width="36.7109375" style="1" customWidth="1"/>
    <col min="8" max="8" width="15.5703125" style="1" customWidth="1"/>
    <col min="9" max="9" width="8.140625" style="1" customWidth="1"/>
    <col min="10" max="10" width="5" style="1" customWidth="1"/>
    <col min="11" max="13" width="10.7109375" style="1" customWidth="1"/>
    <col min="14" max="16384" width="9.140625" style="1"/>
  </cols>
  <sheetData>
    <row r="1" spans="2:9" ht="3" customHeight="1" x14ac:dyDescent="0.2"/>
    <row r="2" spans="2:9" ht="32.25" customHeight="1" x14ac:dyDescent="0.2">
      <c r="B2" s="101" t="s">
        <v>29</v>
      </c>
      <c r="C2" s="2"/>
    </row>
    <row r="3" spans="2:9" s="4" customFormat="1" ht="18" customHeight="1" x14ac:dyDescent="0.25">
      <c r="B3" s="3" t="s">
        <v>130</v>
      </c>
      <c r="C3" s="3"/>
      <c r="F3" s="22" t="s">
        <v>52</v>
      </c>
      <c r="G3" s="23" t="str">
        <f>IF(COVER!H9="","",COVER!H9)</f>
        <v/>
      </c>
      <c r="H3" s="67"/>
      <c r="I3" s="14"/>
    </row>
    <row r="4" spans="2:9" ht="21" customHeight="1" x14ac:dyDescent="0.2">
      <c r="B4" s="5" t="s">
        <v>36</v>
      </c>
      <c r="C4" s="250" t="str">
        <f>IF(COVER!H7="","",COVER!H7)</f>
        <v/>
      </c>
      <c r="D4" s="250"/>
      <c r="E4" s="250"/>
      <c r="F4" s="8" t="s">
        <v>37</v>
      </c>
      <c r="G4" s="219" t="str">
        <f>IF(COVER!H11="","",COVER!H11)</f>
        <v/>
      </c>
      <c r="H4" s="68"/>
      <c r="I4" s="69"/>
    </row>
    <row r="5" spans="2:9" ht="5.25" customHeight="1" thickBot="1" x14ac:dyDescent="0.25"/>
    <row r="6" spans="2:9" ht="29.25" customHeight="1" thickTop="1" thickBot="1" x14ac:dyDescent="0.25">
      <c r="B6" s="253" t="s">
        <v>0</v>
      </c>
      <c r="C6" s="254"/>
      <c r="D6" s="54" t="s">
        <v>1</v>
      </c>
      <c r="E6" s="55" t="s">
        <v>2</v>
      </c>
      <c r="F6" s="55" t="s">
        <v>3</v>
      </c>
      <c r="G6" s="55" t="s">
        <v>4</v>
      </c>
      <c r="H6" s="58" t="s">
        <v>62</v>
      </c>
      <c r="I6" s="56" t="s">
        <v>61</v>
      </c>
    </row>
    <row r="7" spans="2:9" ht="22.5" customHeight="1" thickTop="1" x14ac:dyDescent="0.2">
      <c r="B7" s="251"/>
      <c r="C7" s="252"/>
      <c r="D7" s="33"/>
      <c r="E7" s="34"/>
      <c r="F7" s="34"/>
      <c r="G7" s="34"/>
      <c r="H7" s="45"/>
      <c r="I7" s="91"/>
    </row>
    <row r="8" spans="2:9" ht="22.5" customHeight="1" x14ac:dyDescent="0.2">
      <c r="B8" s="248"/>
      <c r="C8" s="249"/>
      <c r="D8" s="33"/>
      <c r="E8" s="34"/>
      <c r="F8" s="34"/>
      <c r="G8" s="34"/>
      <c r="H8" s="45"/>
      <c r="I8" s="91"/>
    </row>
    <row r="9" spans="2:9" ht="22.5" customHeight="1" x14ac:dyDescent="0.2">
      <c r="B9" s="248"/>
      <c r="C9" s="249"/>
      <c r="D9" s="36"/>
      <c r="E9" s="37"/>
      <c r="F9" s="37"/>
      <c r="G9" s="37"/>
      <c r="H9" s="94"/>
      <c r="I9" s="92"/>
    </row>
    <row r="10" spans="2:9" ht="22.5" customHeight="1" x14ac:dyDescent="0.2">
      <c r="B10" s="248"/>
      <c r="C10" s="249"/>
      <c r="D10" s="36"/>
      <c r="E10" s="37"/>
      <c r="F10" s="37"/>
      <c r="G10" s="37"/>
      <c r="H10" s="94"/>
      <c r="I10" s="92"/>
    </row>
    <row r="11" spans="2:9" ht="22.5" customHeight="1" x14ac:dyDescent="0.2">
      <c r="B11" s="248"/>
      <c r="C11" s="249"/>
      <c r="D11" s="36"/>
      <c r="E11" s="37"/>
      <c r="F11" s="37"/>
      <c r="G11" s="37"/>
      <c r="H11" s="94"/>
      <c r="I11" s="92"/>
    </row>
    <row r="12" spans="2:9" ht="22.5" customHeight="1" x14ac:dyDescent="0.2">
      <c r="B12" s="248"/>
      <c r="C12" s="249"/>
      <c r="D12" s="36"/>
      <c r="E12" s="37"/>
      <c r="F12" s="37"/>
      <c r="G12" s="37"/>
      <c r="H12" s="94"/>
      <c r="I12" s="92"/>
    </row>
    <row r="13" spans="2:9" ht="22.5" customHeight="1" x14ac:dyDescent="0.2">
      <c r="B13" s="248"/>
      <c r="C13" s="249"/>
      <c r="D13" s="36"/>
      <c r="E13" s="37"/>
      <c r="F13" s="37"/>
      <c r="G13" s="37"/>
      <c r="H13" s="94"/>
      <c r="I13" s="92"/>
    </row>
    <row r="14" spans="2:9" ht="22.5" customHeight="1" x14ac:dyDescent="0.2">
      <c r="B14" s="248"/>
      <c r="C14" s="249"/>
      <c r="D14" s="36"/>
      <c r="E14" s="37"/>
      <c r="F14" s="37"/>
      <c r="G14" s="37"/>
      <c r="H14" s="94"/>
      <c r="I14" s="92"/>
    </row>
    <row r="15" spans="2:9" ht="22.5" customHeight="1" x14ac:dyDescent="0.2">
      <c r="B15" s="248"/>
      <c r="C15" s="249"/>
      <c r="D15" s="36"/>
      <c r="E15" s="37"/>
      <c r="F15" s="37"/>
      <c r="G15" s="37"/>
      <c r="H15" s="94"/>
      <c r="I15" s="92"/>
    </row>
    <row r="16" spans="2:9" ht="22.5" customHeight="1" x14ac:dyDescent="0.2">
      <c r="B16" s="248"/>
      <c r="C16" s="249"/>
      <c r="D16" s="36"/>
      <c r="E16" s="37"/>
      <c r="F16" s="37"/>
      <c r="G16" s="37"/>
      <c r="H16" s="94"/>
      <c r="I16" s="92"/>
    </row>
    <row r="17" spans="2:12" ht="22.5" customHeight="1" x14ac:dyDescent="0.2">
      <c r="B17" s="248"/>
      <c r="C17" s="249"/>
      <c r="D17" s="36"/>
      <c r="E17" s="37"/>
      <c r="F17" s="37"/>
      <c r="G17" s="37"/>
      <c r="H17" s="94"/>
      <c r="I17" s="92"/>
    </row>
    <row r="18" spans="2:12" ht="22.5" customHeight="1" x14ac:dyDescent="0.2">
      <c r="B18" s="248"/>
      <c r="C18" s="249"/>
      <c r="D18" s="36"/>
      <c r="E18" s="37"/>
      <c r="F18" s="37"/>
      <c r="G18" s="37"/>
      <c r="H18" s="94"/>
      <c r="I18" s="92"/>
    </row>
    <row r="19" spans="2:12" ht="22.5" customHeight="1" x14ac:dyDescent="0.2">
      <c r="B19" s="248"/>
      <c r="C19" s="249"/>
      <c r="D19" s="36"/>
      <c r="E19" s="37"/>
      <c r="F19" s="37"/>
      <c r="G19" s="37"/>
      <c r="H19" s="94"/>
      <c r="I19" s="92"/>
    </row>
    <row r="20" spans="2:12" ht="22.5" customHeight="1" x14ac:dyDescent="0.2">
      <c r="B20" s="248"/>
      <c r="C20" s="249"/>
      <c r="D20" s="36"/>
      <c r="E20" s="37"/>
      <c r="F20" s="37"/>
      <c r="G20" s="37"/>
      <c r="H20" s="94"/>
      <c r="I20" s="92"/>
    </row>
    <row r="21" spans="2:12" ht="22.5" customHeight="1" x14ac:dyDescent="0.2">
      <c r="B21" s="248"/>
      <c r="C21" s="249"/>
      <c r="D21" s="36"/>
      <c r="E21" s="37"/>
      <c r="F21" s="37"/>
      <c r="G21" s="37"/>
      <c r="H21" s="94"/>
      <c r="I21" s="92"/>
    </row>
    <row r="22" spans="2:12" ht="22.5" customHeight="1" x14ac:dyDescent="0.2">
      <c r="B22" s="248"/>
      <c r="C22" s="249"/>
      <c r="D22" s="36"/>
      <c r="E22" s="37"/>
      <c r="F22" s="37"/>
      <c r="G22" s="37"/>
      <c r="H22" s="94"/>
      <c r="I22" s="92"/>
    </row>
    <row r="23" spans="2:12" ht="22.5" customHeight="1" x14ac:dyDescent="0.2">
      <c r="B23" s="248"/>
      <c r="C23" s="249"/>
      <c r="D23" s="36"/>
      <c r="E23" s="37"/>
      <c r="F23" s="37"/>
      <c r="G23" s="37"/>
      <c r="H23" s="94"/>
      <c r="I23" s="92"/>
    </row>
    <row r="24" spans="2:12" ht="22.5" customHeight="1" x14ac:dyDescent="0.2">
      <c r="B24" s="248"/>
      <c r="C24" s="249"/>
      <c r="D24" s="36"/>
      <c r="E24" s="37"/>
      <c r="F24" s="37"/>
      <c r="G24" s="37"/>
      <c r="H24" s="94"/>
      <c r="I24" s="92"/>
    </row>
    <row r="25" spans="2:12" ht="22.5" customHeight="1" thickBot="1" x14ac:dyDescent="0.25">
      <c r="B25" s="246"/>
      <c r="C25" s="247"/>
      <c r="D25" s="39"/>
      <c r="E25" s="40"/>
      <c r="F25" s="40"/>
      <c r="G25" s="40"/>
      <c r="H25" s="50"/>
      <c r="I25" s="93"/>
    </row>
    <row r="26" spans="2:12" ht="14.25" customHeight="1" thickTop="1" x14ac:dyDescent="0.2">
      <c r="B26" s="6" t="s">
        <v>5</v>
      </c>
      <c r="C26" s="6"/>
      <c r="L26" s="7"/>
    </row>
    <row r="27" spans="2:12" ht="11.25" customHeight="1" x14ac:dyDescent="0.2">
      <c r="B27" s="6" t="s">
        <v>6</v>
      </c>
      <c r="C27" s="6"/>
      <c r="I27" s="42" t="s">
        <v>63</v>
      </c>
    </row>
    <row r="28" spans="2:12" ht="9.75" customHeight="1" x14ac:dyDescent="0.2">
      <c r="I28" s="26"/>
    </row>
  </sheetData>
  <mergeCells count="21">
    <mergeCell ref="C4:E4"/>
    <mergeCell ref="B21:C21"/>
    <mergeCell ref="B22:C22"/>
    <mergeCell ref="B23:C23"/>
    <mergeCell ref="B24:C24"/>
    <mergeCell ref="B12:C12"/>
    <mergeCell ref="B7:C7"/>
    <mergeCell ref="B8:C8"/>
    <mergeCell ref="B9:C9"/>
    <mergeCell ref="B10:C10"/>
    <mergeCell ref="B16:C16"/>
    <mergeCell ref="B11:C11"/>
    <mergeCell ref="B6:C6"/>
    <mergeCell ref="B25:C25"/>
    <mergeCell ref="B20:C20"/>
    <mergeCell ref="B13:C13"/>
    <mergeCell ref="B14:C14"/>
    <mergeCell ref="B15:C15"/>
    <mergeCell ref="B17:C17"/>
    <mergeCell ref="B18:C18"/>
    <mergeCell ref="B19:C19"/>
  </mergeCells>
  <phoneticPr fontId="0" type="noConversion"/>
  <pageMargins left="0" right="0" top="0" bottom="0.2" header="0.5" footer="0.2"/>
  <pageSetup orientation="landscape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429889-8481-41C2-8361-BF293354EABC}">
  <sheetPr codeName="Sheet30"/>
  <dimension ref="B1:BB38"/>
  <sheetViews>
    <sheetView zoomScaleNormal="100" workbookViewId="0">
      <selection activeCell="B9" sqref="B9:C9"/>
    </sheetView>
  </sheetViews>
  <sheetFormatPr defaultRowHeight="12.75" x14ac:dyDescent="0.2"/>
  <cols>
    <col min="1" max="1" width="1" customWidth="1"/>
    <col min="2" max="10" width="2" customWidth="1"/>
    <col min="11" max="11" width="2.42578125" customWidth="1"/>
    <col min="12" max="12" width="2" customWidth="1"/>
    <col min="13" max="13" width="2.28515625" customWidth="1"/>
    <col min="14" max="14" width="3.140625" customWidth="1"/>
    <col min="15" max="15" width="2" customWidth="1"/>
    <col min="16" max="16" width="2.85546875" customWidth="1"/>
    <col min="17" max="18" width="1.5703125" customWidth="1"/>
    <col min="19" max="19" width="1.28515625" customWidth="1"/>
    <col min="20" max="20" width="2" customWidth="1"/>
    <col min="21" max="21" width="0.85546875" customWidth="1"/>
    <col min="22" max="25" width="2" customWidth="1"/>
    <col min="26" max="26" width="1.7109375" customWidth="1"/>
    <col min="27" max="27" width="2" customWidth="1"/>
    <col min="28" max="28" width="1.140625" customWidth="1"/>
    <col min="29" max="29" width="0.85546875" customWidth="1"/>
    <col min="30" max="30" width="2" customWidth="1"/>
    <col min="31" max="33" width="1.7109375" customWidth="1"/>
    <col min="34" max="34" width="1.85546875" customWidth="1"/>
    <col min="35" max="35" width="1.5703125" customWidth="1"/>
    <col min="36" max="36" width="3.5703125" customWidth="1"/>
    <col min="37" max="37" width="2" customWidth="1"/>
    <col min="38" max="38" width="3.28515625" customWidth="1"/>
    <col min="39" max="39" width="2" customWidth="1"/>
    <col min="40" max="41" width="2.5703125" customWidth="1"/>
    <col min="42" max="42" width="2" customWidth="1"/>
    <col min="43" max="43" width="1.28515625" customWidth="1"/>
    <col min="44" max="44" width="2" customWidth="1"/>
    <col min="45" max="45" width="2.7109375" customWidth="1"/>
    <col min="46" max="46" width="1.85546875" customWidth="1"/>
    <col min="47" max="47" width="2.85546875" customWidth="1"/>
    <col min="48" max="48" width="2" customWidth="1"/>
    <col min="49" max="49" width="1" customWidth="1"/>
    <col min="50" max="50" width="8.7109375" customWidth="1"/>
    <col min="51" max="142" width="2" customWidth="1"/>
  </cols>
  <sheetData>
    <row r="1" spans="2:50" ht="3" customHeight="1" x14ac:dyDescent="0.2"/>
    <row r="2" spans="2:50" ht="24" customHeight="1" x14ac:dyDescent="0.2">
      <c r="B2" s="99" t="s">
        <v>29</v>
      </c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9"/>
      <c r="AB2" s="24"/>
      <c r="AD2" s="24"/>
      <c r="AF2" s="24"/>
      <c r="AG2" s="24"/>
      <c r="AH2" s="24"/>
      <c r="AI2" s="24"/>
      <c r="AJ2" s="24"/>
      <c r="AK2" s="24"/>
      <c r="AM2" s="24"/>
      <c r="AN2" s="9"/>
      <c r="AO2" s="9"/>
      <c r="AP2" s="24"/>
      <c r="AQ2" s="184"/>
      <c r="AR2" s="184" t="s">
        <v>38</v>
      </c>
      <c r="AS2" s="365">
        <f>COVER!H9</f>
        <v>0</v>
      </c>
      <c r="AT2" s="366"/>
      <c r="AU2" s="366"/>
      <c r="AV2" s="366"/>
      <c r="AW2" s="366"/>
      <c r="AX2" s="366"/>
    </row>
    <row r="3" spans="2:50" ht="17.25" customHeight="1" x14ac:dyDescent="0.25">
      <c r="B3" s="3" t="s">
        <v>161</v>
      </c>
      <c r="D3" s="14"/>
      <c r="E3" s="14"/>
      <c r="F3" s="14"/>
      <c r="G3" s="14"/>
      <c r="H3" s="14"/>
      <c r="K3" s="3"/>
      <c r="AI3" s="90"/>
      <c r="AJ3" s="90"/>
      <c r="AK3" s="90"/>
    </row>
    <row r="4" spans="2:50" ht="18" customHeight="1" x14ac:dyDescent="0.2">
      <c r="B4" s="112" t="s">
        <v>41</v>
      </c>
      <c r="C4" s="4"/>
      <c r="D4" s="4"/>
      <c r="F4" s="4"/>
      <c r="G4" s="4"/>
      <c r="H4" s="4"/>
      <c r="I4" s="366">
        <f>COVER!H7</f>
        <v>0</v>
      </c>
      <c r="J4" s="366"/>
      <c r="K4" s="366"/>
      <c r="L4" s="366"/>
      <c r="M4" s="366"/>
      <c r="N4" s="366"/>
      <c r="O4" s="366"/>
      <c r="P4" s="366"/>
      <c r="Q4" s="366"/>
      <c r="R4" s="366"/>
      <c r="S4" s="366"/>
      <c r="T4" s="366"/>
      <c r="U4" s="366"/>
      <c r="V4" s="366"/>
      <c r="W4" s="366"/>
      <c r="X4" s="366"/>
      <c r="Y4" s="112" t="s">
        <v>40</v>
      </c>
      <c r="Z4" s="27"/>
      <c r="AA4" s="27"/>
      <c r="AB4" s="366">
        <f>COVER!H11</f>
        <v>0</v>
      </c>
      <c r="AC4" s="366"/>
      <c r="AD4" s="366"/>
      <c r="AE4" s="366"/>
      <c r="AF4" s="366"/>
      <c r="AG4" s="366"/>
      <c r="AH4" s="366"/>
      <c r="AI4" s="366"/>
      <c r="AJ4" s="366"/>
      <c r="AK4" s="366"/>
      <c r="AL4" s="366"/>
      <c r="AM4" s="366"/>
      <c r="AN4" s="366"/>
      <c r="AO4" s="366"/>
      <c r="AQ4" s="183"/>
      <c r="AR4" s="183"/>
      <c r="AS4" s="183"/>
      <c r="AT4" s="184" t="s">
        <v>160</v>
      </c>
      <c r="AU4" s="330"/>
      <c r="AV4" s="330"/>
      <c r="AW4" s="330"/>
      <c r="AX4" s="330"/>
    </row>
    <row r="5" spans="2:50" ht="4.5" customHeight="1" x14ac:dyDescent="0.2">
      <c r="C5" s="4"/>
      <c r="D5" s="4"/>
      <c r="E5" s="4"/>
      <c r="F5" s="4"/>
      <c r="G5" s="4"/>
      <c r="H5" s="4"/>
    </row>
    <row r="6" spans="2:50" ht="14.25" customHeight="1" x14ac:dyDescent="0.2">
      <c r="B6" s="102" t="s">
        <v>33</v>
      </c>
      <c r="AT6" s="184" t="s">
        <v>157</v>
      </c>
      <c r="AU6" s="330"/>
      <c r="AV6" s="330"/>
      <c r="AW6" s="330"/>
      <c r="AX6" s="330"/>
    </row>
    <row r="7" spans="2:50" ht="3" customHeight="1" thickBot="1" x14ac:dyDescent="0.25">
      <c r="B7" s="102"/>
      <c r="AT7" s="184"/>
      <c r="AU7" s="220"/>
      <c r="AV7" s="220"/>
      <c r="AW7" s="220"/>
      <c r="AX7" s="220"/>
    </row>
    <row r="8" spans="2:50" s="1" customFormat="1" ht="33.75" customHeight="1" thickTop="1" thickBot="1" x14ac:dyDescent="0.25">
      <c r="B8" s="253" t="s">
        <v>64</v>
      </c>
      <c r="C8" s="254"/>
      <c r="D8" s="346" t="s">
        <v>13</v>
      </c>
      <c r="E8" s="270"/>
      <c r="F8" s="270"/>
      <c r="G8" s="270"/>
      <c r="H8" s="270"/>
      <c r="I8" s="270"/>
      <c r="J8" s="270"/>
      <c r="K8" s="270"/>
      <c r="L8" s="270"/>
      <c r="M8" s="270"/>
      <c r="N8" s="270"/>
      <c r="O8" s="270"/>
      <c r="P8" s="270"/>
      <c r="Q8" s="254"/>
      <c r="R8" s="394" t="s">
        <v>70</v>
      </c>
      <c r="S8" s="395"/>
      <c r="T8" s="384" t="s">
        <v>14</v>
      </c>
      <c r="U8" s="384"/>
      <c r="V8" s="384"/>
      <c r="W8" s="384"/>
      <c r="X8" s="346" t="s">
        <v>26</v>
      </c>
      <c r="Y8" s="270"/>
      <c r="Z8" s="270"/>
      <c r="AA8" s="254"/>
      <c r="AB8" s="394" t="s">
        <v>72</v>
      </c>
      <c r="AC8" s="396"/>
      <c r="AD8" s="395"/>
      <c r="AE8" s="384" t="s">
        <v>15</v>
      </c>
      <c r="AF8" s="384"/>
      <c r="AG8" s="384"/>
      <c r="AH8" s="384"/>
      <c r="AI8" s="384"/>
      <c r="AJ8" s="346" t="s">
        <v>16</v>
      </c>
      <c r="AK8" s="270"/>
      <c r="AL8" s="270"/>
      <c r="AM8" s="254"/>
      <c r="AN8" s="346" t="s">
        <v>66</v>
      </c>
      <c r="AO8" s="270"/>
      <c r="AP8" s="270"/>
      <c r="AQ8" s="254"/>
      <c r="AR8" s="384" t="s">
        <v>17</v>
      </c>
      <c r="AS8" s="384"/>
      <c r="AT8" s="384"/>
      <c r="AU8" s="384"/>
      <c r="AV8" s="346"/>
      <c r="AW8" s="173"/>
      <c r="AX8" s="170" t="s">
        <v>158</v>
      </c>
    </row>
    <row r="9" spans="2:50" ht="25.5" customHeight="1" thickTop="1" x14ac:dyDescent="0.2">
      <c r="B9" s="379"/>
      <c r="C9" s="380"/>
      <c r="D9" s="374"/>
      <c r="E9" s="375"/>
      <c r="F9" s="375"/>
      <c r="G9" s="375"/>
      <c r="H9" s="375"/>
      <c r="I9" s="375"/>
      <c r="J9" s="375"/>
      <c r="K9" s="375"/>
      <c r="L9" s="375"/>
      <c r="M9" s="375"/>
      <c r="N9" s="375"/>
      <c r="O9" s="375"/>
      <c r="P9" s="375"/>
      <c r="Q9" s="376"/>
      <c r="R9" s="385"/>
      <c r="S9" s="380"/>
      <c r="T9" s="358"/>
      <c r="U9" s="359"/>
      <c r="V9" s="359"/>
      <c r="W9" s="360"/>
      <c r="X9" s="385"/>
      <c r="Y9" s="386"/>
      <c r="Z9" s="386"/>
      <c r="AA9" s="380"/>
      <c r="AB9" s="385"/>
      <c r="AC9" s="386"/>
      <c r="AD9" s="380"/>
      <c r="AE9" s="391"/>
      <c r="AF9" s="392"/>
      <c r="AG9" s="392"/>
      <c r="AH9" s="392"/>
      <c r="AI9" s="393"/>
      <c r="AJ9" s="435" t="str">
        <f t="shared" ref="AJ9:AJ18" si="0">IF(SUM(AB9:AI9)=0,"",(AB9*AE9))</f>
        <v/>
      </c>
      <c r="AK9" s="436"/>
      <c r="AL9" s="436"/>
      <c r="AM9" s="437"/>
      <c r="AN9" s="432"/>
      <c r="AO9" s="433"/>
      <c r="AP9" s="433"/>
      <c r="AQ9" s="434"/>
      <c r="AR9" s="430" t="str">
        <f t="shared" ref="AR9:AR18" si="1">IF(SUM(AJ9:AQ9)=0,"",AN9+AJ9)</f>
        <v/>
      </c>
      <c r="AS9" s="431"/>
      <c r="AT9" s="431"/>
      <c r="AU9" s="431"/>
      <c r="AV9" s="431"/>
      <c r="AW9" s="178"/>
      <c r="AX9" s="179"/>
    </row>
    <row r="10" spans="2:50" ht="25.5" customHeight="1" x14ac:dyDescent="0.2">
      <c r="B10" s="383"/>
      <c r="C10" s="354"/>
      <c r="D10" s="368"/>
      <c r="E10" s="369"/>
      <c r="F10" s="369"/>
      <c r="G10" s="369"/>
      <c r="H10" s="369"/>
      <c r="I10" s="369"/>
      <c r="J10" s="369"/>
      <c r="K10" s="369"/>
      <c r="L10" s="369"/>
      <c r="M10" s="369"/>
      <c r="N10" s="369"/>
      <c r="O10" s="369"/>
      <c r="P10" s="369"/>
      <c r="Q10" s="370"/>
      <c r="R10" s="352"/>
      <c r="S10" s="354"/>
      <c r="T10" s="352"/>
      <c r="U10" s="353"/>
      <c r="V10" s="353"/>
      <c r="W10" s="354"/>
      <c r="X10" s="352"/>
      <c r="Y10" s="353"/>
      <c r="Z10" s="353"/>
      <c r="AA10" s="354"/>
      <c r="AB10" s="352"/>
      <c r="AC10" s="353"/>
      <c r="AD10" s="354"/>
      <c r="AE10" s="343"/>
      <c r="AF10" s="344"/>
      <c r="AG10" s="344"/>
      <c r="AH10" s="344"/>
      <c r="AI10" s="345"/>
      <c r="AJ10" s="347" t="str">
        <f t="shared" si="0"/>
        <v/>
      </c>
      <c r="AK10" s="348"/>
      <c r="AL10" s="348"/>
      <c r="AM10" s="387"/>
      <c r="AN10" s="343"/>
      <c r="AO10" s="344"/>
      <c r="AP10" s="344"/>
      <c r="AQ10" s="345"/>
      <c r="AR10" s="347" t="str">
        <f t="shared" si="1"/>
        <v/>
      </c>
      <c r="AS10" s="348"/>
      <c r="AT10" s="348"/>
      <c r="AU10" s="348"/>
      <c r="AV10" s="348"/>
      <c r="AW10" s="178"/>
      <c r="AX10" s="180"/>
    </row>
    <row r="11" spans="2:50" ht="25.5" customHeight="1" x14ac:dyDescent="0.2">
      <c r="B11" s="383"/>
      <c r="C11" s="354"/>
      <c r="D11" s="368"/>
      <c r="E11" s="369"/>
      <c r="F11" s="369"/>
      <c r="G11" s="369"/>
      <c r="H11" s="369"/>
      <c r="I11" s="369"/>
      <c r="J11" s="369"/>
      <c r="K11" s="369"/>
      <c r="L11" s="369"/>
      <c r="M11" s="369"/>
      <c r="N11" s="369"/>
      <c r="O11" s="369"/>
      <c r="P11" s="369"/>
      <c r="Q11" s="370"/>
      <c r="R11" s="352"/>
      <c r="S11" s="354"/>
      <c r="T11" s="352"/>
      <c r="U11" s="353"/>
      <c r="V11" s="353"/>
      <c r="W11" s="354"/>
      <c r="X11" s="352"/>
      <c r="Y11" s="353"/>
      <c r="Z11" s="353"/>
      <c r="AA11" s="354"/>
      <c r="AB11" s="352"/>
      <c r="AC11" s="353"/>
      <c r="AD11" s="354"/>
      <c r="AE11" s="343"/>
      <c r="AF11" s="344"/>
      <c r="AG11" s="344"/>
      <c r="AH11" s="344"/>
      <c r="AI11" s="345"/>
      <c r="AJ11" s="347" t="str">
        <f t="shared" ref="AJ11:AJ12" si="2">IF(SUM(AB11:AI11)=0,"",(AB11*AE11))</f>
        <v/>
      </c>
      <c r="AK11" s="348"/>
      <c r="AL11" s="348"/>
      <c r="AM11" s="387"/>
      <c r="AN11" s="343"/>
      <c r="AO11" s="344"/>
      <c r="AP11" s="344"/>
      <c r="AQ11" s="345"/>
      <c r="AR11" s="347" t="str">
        <f t="shared" si="1"/>
        <v/>
      </c>
      <c r="AS11" s="348"/>
      <c r="AT11" s="348"/>
      <c r="AU11" s="348"/>
      <c r="AV11" s="348"/>
      <c r="AW11" s="178"/>
      <c r="AX11" s="180"/>
    </row>
    <row r="12" spans="2:50" ht="25.5" customHeight="1" x14ac:dyDescent="0.2">
      <c r="B12" s="383"/>
      <c r="C12" s="354"/>
      <c r="D12" s="368"/>
      <c r="E12" s="369"/>
      <c r="F12" s="369"/>
      <c r="G12" s="369"/>
      <c r="H12" s="369"/>
      <c r="I12" s="369"/>
      <c r="J12" s="369"/>
      <c r="K12" s="369"/>
      <c r="L12" s="369"/>
      <c r="M12" s="369"/>
      <c r="N12" s="369"/>
      <c r="O12" s="369"/>
      <c r="P12" s="369"/>
      <c r="Q12" s="370"/>
      <c r="R12" s="352"/>
      <c r="S12" s="354"/>
      <c r="T12" s="352"/>
      <c r="U12" s="353"/>
      <c r="V12" s="353"/>
      <c r="W12" s="354"/>
      <c r="X12" s="352"/>
      <c r="Y12" s="353"/>
      <c r="Z12" s="353"/>
      <c r="AA12" s="354"/>
      <c r="AB12" s="352"/>
      <c r="AC12" s="353"/>
      <c r="AD12" s="354"/>
      <c r="AE12" s="343"/>
      <c r="AF12" s="344"/>
      <c r="AG12" s="344"/>
      <c r="AH12" s="344"/>
      <c r="AI12" s="345"/>
      <c r="AJ12" s="347" t="str">
        <f t="shared" si="2"/>
        <v/>
      </c>
      <c r="AK12" s="348"/>
      <c r="AL12" s="348"/>
      <c r="AM12" s="387"/>
      <c r="AN12" s="343"/>
      <c r="AO12" s="344"/>
      <c r="AP12" s="344"/>
      <c r="AQ12" s="345"/>
      <c r="AR12" s="347" t="str">
        <f t="shared" si="1"/>
        <v/>
      </c>
      <c r="AS12" s="348"/>
      <c r="AT12" s="348"/>
      <c r="AU12" s="348"/>
      <c r="AV12" s="348"/>
      <c r="AW12" s="178"/>
      <c r="AX12" s="180"/>
    </row>
    <row r="13" spans="2:50" ht="25.5" customHeight="1" x14ac:dyDescent="0.2">
      <c r="B13" s="383"/>
      <c r="C13" s="354"/>
      <c r="D13" s="368"/>
      <c r="E13" s="369"/>
      <c r="F13" s="369"/>
      <c r="G13" s="369"/>
      <c r="H13" s="369"/>
      <c r="I13" s="369"/>
      <c r="J13" s="369"/>
      <c r="K13" s="369"/>
      <c r="L13" s="369"/>
      <c r="M13" s="369"/>
      <c r="N13" s="369"/>
      <c r="O13" s="369"/>
      <c r="P13" s="369"/>
      <c r="Q13" s="370"/>
      <c r="R13" s="352"/>
      <c r="S13" s="354"/>
      <c r="T13" s="352"/>
      <c r="U13" s="353"/>
      <c r="V13" s="353"/>
      <c r="W13" s="354"/>
      <c r="X13" s="352"/>
      <c r="Y13" s="353"/>
      <c r="Z13" s="353"/>
      <c r="AA13" s="354"/>
      <c r="AB13" s="352"/>
      <c r="AC13" s="353"/>
      <c r="AD13" s="354"/>
      <c r="AE13" s="343"/>
      <c r="AF13" s="344"/>
      <c r="AG13" s="344"/>
      <c r="AH13" s="344"/>
      <c r="AI13" s="345"/>
      <c r="AJ13" s="347" t="str">
        <f t="shared" si="0"/>
        <v/>
      </c>
      <c r="AK13" s="348"/>
      <c r="AL13" s="348"/>
      <c r="AM13" s="387"/>
      <c r="AN13" s="343"/>
      <c r="AO13" s="344"/>
      <c r="AP13" s="344"/>
      <c r="AQ13" s="345"/>
      <c r="AR13" s="347" t="str">
        <f t="shared" si="1"/>
        <v/>
      </c>
      <c r="AS13" s="348"/>
      <c r="AT13" s="348"/>
      <c r="AU13" s="348"/>
      <c r="AV13" s="348"/>
      <c r="AW13" s="178"/>
      <c r="AX13" s="181"/>
    </row>
    <row r="14" spans="2:50" ht="25.5" customHeight="1" x14ac:dyDescent="0.2">
      <c r="B14" s="383"/>
      <c r="C14" s="354"/>
      <c r="D14" s="368"/>
      <c r="E14" s="369"/>
      <c r="F14" s="369"/>
      <c r="G14" s="369"/>
      <c r="H14" s="369"/>
      <c r="I14" s="369"/>
      <c r="J14" s="369"/>
      <c r="K14" s="369"/>
      <c r="L14" s="369"/>
      <c r="M14" s="369"/>
      <c r="N14" s="369"/>
      <c r="O14" s="369"/>
      <c r="P14" s="369"/>
      <c r="Q14" s="370"/>
      <c r="R14" s="352"/>
      <c r="S14" s="354"/>
      <c r="T14" s="352"/>
      <c r="U14" s="353"/>
      <c r="V14" s="353"/>
      <c r="W14" s="354"/>
      <c r="X14" s="352"/>
      <c r="Y14" s="353"/>
      <c r="Z14" s="353"/>
      <c r="AA14" s="354"/>
      <c r="AB14" s="352"/>
      <c r="AC14" s="353"/>
      <c r="AD14" s="354"/>
      <c r="AE14" s="343"/>
      <c r="AF14" s="344"/>
      <c r="AG14" s="344"/>
      <c r="AH14" s="344"/>
      <c r="AI14" s="345"/>
      <c r="AJ14" s="347" t="str">
        <f t="shared" si="0"/>
        <v/>
      </c>
      <c r="AK14" s="348"/>
      <c r="AL14" s="348"/>
      <c r="AM14" s="387"/>
      <c r="AN14" s="343"/>
      <c r="AO14" s="344"/>
      <c r="AP14" s="344"/>
      <c r="AQ14" s="345"/>
      <c r="AR14" s="347" t="str">
        <f t="shared" si="1"/>
        <v/>
      </c>
      <c r="AS14" s="348"/>
      <c r="AT14" s="348"/>
      <c r="AU14" s="348"/>
      <c r="AV14" s="348"/>
      <c r="AW14" s="178"/>
      <c r="AX14" s="181"/>
    </row>
    <row r="15" spans="2:50" ht="25.5" customHeight="1" x14ac:dyDescent="0.2">
      <c r="B15" s="383"/>
      <c r="C15" s="354"/>
      <c r="D15" s="368"/>
      <c r="E15" s="369"/>
      <c r="F15" s="369"/>
      <c r="G15" s="369"/>
      <c r="H15" s="369"/>
      <c r="I15" s="369"/>
      <c r="J15" s="369"/>
      <c r="K15" s="369"/>
      <c r="L15" s="369"/>
      <c r="M15" s="369"/>
      <c r="N15" s="369"/>
      <c r="O15" s="369"/>
      <c r="P15" s="369"/>
      <c r="Q15" s="370"/>
      <c r="R15" s="352"/>
      <c r="S15" s="354"/>
      <c r="T15" s="352"/>
      <c r="U15" s="353"/>
      <c r="V15" s="353"/>
      <c r="W15" s="354"/>
      <c r="X15" s="352"/>
      <c r="Y15" s="353"/>
      <c r="Z15" s="353"/>
      <c r="AA15" s="354"/>
      <c r="AB15" s="352"/>
      <c r="AC15" s="353"/>
      <c r="AD15" s="354"/>
      <c r="AE15" s="343"/>
      <c r="AF15" s="344"/>
      <c r="AG15" s="344"/>
      <c r="AH15" s="344"/>
      <c r="AI15" s="345"/>
      <c r="AJ15" s="347" t="str">
        <f t="shared" si="0"/>
        <v/>
      </c>
      <c r="AK15" s="348"/>
      <c r="AL15" s="348"/>
      <c r="AM15" s="387"/>
      <c r="AN15" s="343"/>
      <c r="AO15" s="344"/>
      <c r="AP15" s="344"/>
      <c r="AQ15" s="345"/>
      <c r="AR15" s="347" t="str">
        <f t="shared" si="1"/>
        <v/>
      </c>
      <c r="AS15" s="348"/>
      <c r="AT15" s="348"/>
      <c r="AU15" s="348"/>
      <c r="AV15" s="348"/>
      <c r="AW15" s="178"/>
      <c r="AX15" s="181"/>
    </row>
    <row r="16" spans="2:50" ht="25.5" customHeight="1" x14ac:dyDescent="0.2">
      <c r="B16" s="383"/>
      <c r="C16" s="354"/>
      <c r="D16" s="368"/>
      <c r="E16" s="369"/>
      <c r="F16" s="369"/>
      <c r="G16" s="369"/>
      <c r="H16" s="369"/>
      <c r="I16" s="369"/>
      <c r="J16" s="369"/>
      <c r="K16" s="369"/>
      <c r="L16" s="369"/>
      <c r="M16" s="369"/>
      <c r="N16" s="369"/>
      <c r="O16" s="369"/>
      <c r="P16" s="369"/>
      <c r="Q16" s="370"/>
      <c r="R16" s="352"/>
      <c r="S16" s="354"/>
      <c r="T16" s="352"/>
      <c r="U16" s="353"/>
      <c r="V16" s="353"/>
      <c r="W16" s="354"/>
      <c r="X16" s="352"/>
      <c r="Y16" s="353"/>
      <c r="Z16" s="353"/>
      <c r="AA16" s="354"/>
      <c r="AB16" s="352"/>
      <c r="AC16" s="353"/>
      <c r="AD16" s="354"/>
      <c r="AE16" s="343"/>
      <c r="AF16" s="344"/>
      <c r="AG16" s="344"/>
      <c r="AH16" s="344"/>
      <c r="AI16" s="345"/>
      <c r="AJ16" s="347" t="str">
        <f t="shared" si="0"/>
        <v/>
      </c>
      <c r="AK16" s="348"/>
      <c r="AL16" s="348"/>
      <c r="AM16" s="387"/>
      <c r="AN16" s="343"/>
      <c r="AO16" s="344"/>
      <c r="AP16" s="344"/>
      <c r="AQ16" s="345"/>
      <c r="AR16" s="347" t="str">
        <f t="shared" si="1"/>
        <v/>
      </c>
      <c r="AS16" s="348"/>
      <c r="AT16" s="348"/>
      <c r="AU16" s="348"/>
      <c r="AV16" s="348"/>
      <c r="AW16" s="178"/>
      <c r="AX16" s="181"/>
    </row>
    <row r="17" spans="2:50" ht="25.5" customHeight="1" x14ac:dyDescent="0.2">
      <c r="B17" s="383"/>
      <c r="C17" s="354"/>
      <c r="D17" s="368"/>
      <c r="E17" s="369"/>
      <c r="F17" s="369"/>
      <c r="G17" s="369"/>
      <c r="H17" s="369"/>
      <c r="I17" s="369"/>
      <c r="J17" s="369"/>
      <c r="K17" s="369"/>
      <c r="L17" s="369"/>
      <c r="M17" s="369"/>
      <c r="N17" s="369"/>
      <c r="O17" s="369"/>
      <c r="P17" s="369"/>
      <c r="Q17" s="370"/>
      <c r="R17" s="352"/>
      <c r="S17" s="354"/>
      <c r="T17" s="352"/>
      <c r="U17" s="353"/>
      <c r="V17" s="353"/>
      <c r="W17" s="354"/>
      <c r="X17" s="352"/>
      <c r="Y17" s="353"/>
      <c r="Z17" s="353"/>
      <c r="AA17" s="354"/>
      <c r="AB17" s="352"/>
      <c r="AC17" s="353"/>
      <c r="AD17" s="354"/>
      <c r="AE17" s="343"/>
      <c r="AF17" s="344"/>
      <c r="AG17" s="344"/>
      <c r="AH17" s="344"/>
      <c r="AI17" s="345"/>
      <c r="AJ17" s="347" t="str">
        <f t="shared" si="0"/>
        <v/>
      </c>
      <c r="AK17" s="348"/>
      <c r="AL17" s="348"/>
      <c r="AM17" s="387"/>
      <c r="AN17" s="343"/>
      <c r="AO17" s="344"/>
      <c r="AP17" s="344"/>
      <c r="AQ17" s="345"/>
      <c r="AR17" s="347" t="str">
        <f t="shared" si="1"/>
        <v/>
      </c>
      <c r="AS17" s="348"/>
      <c r="AT17" s="348"/>
      <c r="AU17" s="348"/>
      <c r="AV17" s="348"/>
      <c r="AW17" s="178"/>
      <c r="AX17" s="181"/>
    </row>
    <row r="18" spans="2:50" ht="25.5" customHeight="1" thickBot="1" x14ac:dyDescent="0.25">
      <c r="B18" s="381"/>
      <c r="C18" s="382"/>
      <c r="D18" s="371"/>
      <c r="E18" s="372"/>
      <c r="F18" s="372"/>
      <c r="G18" s="372"/>
      <c r="H18" s="372"/>
      <c r="I18" s="372"/>
      <c r="J18" s="372"/>
      <c r="K18" s="372"/>
      <c r="L18" s="372"/>
      <c r="M18" s="372"/>
      <c r="N18" s="372"/>
      <c r="O18" s="372"/>
      <c r="P18" s="372"/>
      <c r="Q18" s="373"/>
      <c r="R18" s="416"/>
      <c r="S18" s="382"/>
      <c r="T18" s="355"/>
      <c r="U18" s="356"/>
      <c r="V18" s="356"/>
      <c r="W18" s="357"/>
      <c r="X18" s="355"/>
      <c r="Y18" s="356"/>
      <c r="Z18" s="356"/>
      <c r="AA18" s="357"/>
      <c r="AB18" s="416"/>
      <c r="AC18" s="417"/>
      <c r="AD18" s="382"/>
      <c r="AE18" s="349"/>
      <c r="AF18" s="350"/>
      <c r="AG18" s="350"/>
      <c r="AH18" s="350"/>
      <c r="AI18" s="351"/>
      <c r="AJ18" s="426" t="str">
        <f t="shared" si="0"/>
        <v/>
      </c>
      <c r="AK18" s="427"/>
      <c r="AL18" s="427"/>
      <c r="AM18" s="438"/>
      <c r="AN18" s="388"/>
      <c r="AO18" s="389"/>
      <c r="AP18" s="389"/>
      <c r="AQ18" s="390"/>
      <c r="AR18" s="426" t="str">
        <f t="shared" si="1"/>
        <v/>
      </c>
      <c r="AS18" s="427"/>
      <c r="AT18" s="427"/>
      <c r="AU18" s="427"/>
      <c r="AV18" s="427"/>
      <c r="AW18" s="178"/>
      <c r="AX18" s="182"/>
    </row>
    <row r="19" spans="2:50" ht="21" customHeight="1" thickTop="1" thickBot="1" x14ac:dyDescent="0.25">
      <c r="AI19" s="19" t="s">
        <v>73</v>
      </c>
      <c r="AJ19" s="405" t="str">
        <f>IF(SUM(AJ9:AM18)=0,"",SUM(AJ9:AM18))</f>
        <v/>
      </c>
      <c r="AK19" s="406"/>
      <c r="AL19" s="406"/>
      <c r="AM19" s="406"/>
      <c r="AN19" s="405" t="str">
        <f>IF(SUM(AN9:AQ18)=0,"",SUM(AN9:AQ18))</f>
        <v/>
      </c>
      <c r="AO19" s="406"/>
      <c r="AP19" s="406"/>
      <c r="AQ19" s="406"/>
      <c r="AR19" s="428" t="str">
        <f>IF(SUM(AR9:AV18)=0,"",SUM(AR9:AV18))</f>
        <v/>
      </c>
      <c r="AS19" s="429"/>
      <c r="AT19" s="429"/>
      <c r="AU19" s="429"/>
      <c r="AV19" s="429"/>
      <c r="AW19" s="174"/>
      <c r="AX19" s="164">
        <f>SUM(AX9:AX18)</f>
        <v>0</v>
      </c>
    </row>
    <row r="20" spans="2:50" ht="14.25" customHeight="1" thickTop="1" thickBot="1" x14ac:dyDescent="0.25">
      <c r="B20" s="102" t="s">
        <v>77</v>
      </c>
      <c r="C20" s="18"/>
      <c r="D20" s="18"/>
      <c r="E20" s="18"/>
      <c r="F20" s="18"/>
      <c r="G20" s="18"/>
      <c r="H20" s="18"/>
      <c r="I20" s="18"/>
    </row>
    <row r="21" spans="2:50" s="1" customFormat="1" ht="30.75" customHeight="1" thickTop="1" thickBot="1" x14ac:dyDescent="0.25">
      <c r="B21" s="253" t="s">
        <v>64</v>
      </c>
      <c r="C21" s="254"/>
      <c r="D21" s="346" t="s">
        <v>25</v>
      </c>
      <c r="E21" s="270"/>
      <c r="F21" s="270"/>
      <c r="G21" s="270"/>
      <c r="H21" s="270"/>
      <c r="I21" s="270"/>
      <c r="J21" s="270"/>
      <c r="K21" s="270"/>
      <c r="L21" s="270"/>
      <c r="M21" s="254"/>
      <c r="N21" s="346" t="s">
        <v>42</v>
      </c>
      <c r="O21" s="270"/>
      <c r="P21" s="270"/>
      <c r="Q21" s="270"/>
      <c r="R21" s="270"/>
      <c r="S21" s="270"/>
      <c r="T21" s="270"/>
      <c r="U21" s="254"/>
      <c r="V21" s="346" t="s">
        <v>14</v>
      </c>
      <c r="W21" s="270"/>
      <c r="X21" s="254"/>
      <c r="Y21" s="346" t="s">
        <v>26</v>
      </c>
      <c r="Z21" s="270"/>
      <c r="AA21" s="270"/>
      <c r="AB21" s="254"/>
      <c r="AC21" s="346" t="s">
        <v>44</v>
      </c>
      <c r="AD21" s="270"/>
      <c r="AE21" s="270"/>
      <c r="AF21" s="270"/>
      <c r="AG21" s="254"/>
      <c r="AH21" s="346" t="s">
        <v>24</v>
      </c>
      <c r="AI21" s="254"/>
      <c r="AJ21" s="346" t="s">
        <v>16</v>
      </c>
      <c r="AK21" s="270"/>
      <c r="AL21" s="270"/>
      <c r="AM21" s="254"/>
      <c r="AN21" s="346" t="s">
        <v>66</v>
      </c>
      <c r="AO21" s="270"/>
      <c r="AP21" s="270"/>
      <c r="AQ21" s="254"/>
      <c r="AR21" s="346" t="s">
        <v>17</v>
      </c>
      <c r="AS21" s="270"/>
      <c r="AT21" s="270"/>
      <c r="AU21" s="270"/>
      <c r="AV21" s="270"/>
      <c r="AW21" s="173"/>
      <c r="AX21" s="170" t="s">
        <v>158</v>
      </c>
    </row>
    <row r="22" spans="2:50" ht="24.75" customHeight="1" thickTop="1" x14ac:dyDescent="0.2">
      <c r="B22" s="379"/>
      <c r="C22" s="380"/>
      <c r="D22" s="374"/>
      <c r="E22" s="375"/>
      <c r="F22" s="375"/>
      <c r="G22" s="375"/>
      <c r="H22" s="375"/>
      <c r="I22" s="375"/>
      <c r="J22" s="375"/>
      <c r="K22" s="375"/>
      <c r="L22" s="375"/>
      <c r="M22" s="376"/>
      <c r="N22" s="374"/>
      <c r="O22" s="375"/>
      <c r="P22" s="375"/>
      <c r="Q22" s="375"/>
      <c r="R22" s="375"/>
      <c r="S22" s="375"/>
      <c r="T22" s="375"/>
      <c r="U22" s="376"/>
      <c r="V22" s="385"/>
      <c r="W22" s="386"/>
      <c r="X22" s="380"/>
      <c r="Y22" s="358"/>
      <c r="Z22" s="359"/>
      <c r="AA22" s="359"/>
      <c r="AB22" s="360"/>
      <c r="AC22" s="421"/>
      <c r="AD22" s="422"/>
      <c r="AE22" s="422"/>
      <c r="AF22" s="422"/>
      <c r="AG22" s="423"/>
      <c r="AH22" s="424"/>
      <c r="AI22" s="425"/>
      <c r="AJ22" s="397" t="str">
        <f>IF(SUM(AC22)=0,"",(AC22*AH22))</f>
        <v/>
      </c>
      <c r="AK22" s="398"/>
      <c r="AL22" s="398"/>
      <c r="AM22" s="399"/>
      <c r="AN22" s="400"/>
      <c r="AO22" s="401"/>
      <c r="AP22" s="401"/>
      <c r="AQ22" s="402"/>
      <c r="AR22" s="337" t="str">
        <f t="shared" ref="AR22:AR31" si="3">IF(SUM(AJ22:AN22)=0,"",SUM(AJ22:AN22))</f>
        <v/>
      </c>
      <c r="AS22" s="338"/>
      <c r="AT22" s="338"/>
      <c r="AU22" s="338"/>
      <c r="AV22" s="338"/>
      <c r="AW22" s="175"/>
      <c r="AX22" s="176"/>
    </row>
    <row r="23" spans="2:50" ht="24.75" customHeight="1" x14ac:dyDescent="0.2">
      <c r="B23" s="367"/>
      <c r="C23" s="336"/>
      <c r="D23" s="368"/>
      <c r="E23" s="369"/>
      <c r="F23" s="369"/>
      <c r="G23" s="369"/>
      <c r="H23" s="369"/>
      <c r="I23" s="369"/>
      <c r="J23" s="369"/>
      <c r="K23" s="369"/>
      <c r="L23" s="369"/>
      <c r="M23" s="370"/>
      <c r="N23" s="368"/>
      <c r="O23" s="369"/>
      <c r="P23" s="369"/>
      <c r="Q23" s="369"/>
      <c r="R23" s="369"/>
      <c r="S23" s="369"/>
      <c r="T23" s="369"/>
      <c r="U23" s="370"/>
      <c r="V23" s="352"/>
      <c r="W23" s="353"/>
      <c r="X23" s="354"/>
      <c r="Y23" s="331"/>
      <c r="Z23" s="331"/>
      <c r="AA23" s="331"/>
      <c r="AB23" s="331"/>
      <c r="AC23" s="332"/>
      <c r="AD23" s="333"/>
      <c r="AE23" s="333"/>
      <c r="AF23" s="333"/>
      <c r="AG23" s="334"/>
      <c r="AH23" s="335"/>
      <c r="AI23" s="336"/>
      <c r="AJ23" s="337" t="str">
        <f t="shared" ref="AJ23:AJ31" si="4">IF(SUM(AC23)=0,"",(AC23*AH23))</f>
        <v/>
      </c>
      <c r="AK23" s="338"/>
      <c r="AL23" s="338"/>
      <c r="AM23" s="339"/>
      <c r="AN23" s="340"/>
      <c r="AO23" s="341"/>
      <c r="AP23" s="341"/>
      <c r="AQ23" s="342"/>
      <c r="AR23" s="337" t="str">
        <f t="shared" si="3"/>
        <v/>
      </c>
      <c r="AS23" s="338"/>
      <c r="AT23" s="338"/>
      <c r="AU23" s="338"/>
      <c r="AV23" s="338"/>
      <c r="AW23" s="175"/>
      <c r="AX23" s="171"/>
    </row>
    <row r="24" spans="2:50" ht="24.75" customHeight="1" x14ac:dyDescent="0.2">
      <c r="B24" s="367"/>
      <c r="C24" s="336"/>
      <c r="D24" s="368"/>
      <c r="E24" s="369"/>
      <c r="F24" s="369"/>
      <c r="G24" s="369"/>
      <c r="H24" s="369"/>
      <c r="I24" s="369"/>
      <c r="J24" s="369"/>
      <c r="K24" s="369"/>
      <c r="L24" s="369"/>
      <c r="M24" s="370"/>
      <c r="N24" s="368"/>
      <c r="O24" s="369"/>
      <c r="P24" s="369"/>
      <c r="Q24" s="369"/>
      <c r="R24" s="369"/>
      <c r="S24" s="369"/>
      <c r="T24" s="369"/>
      <c r="U24" s="370"/>
      <c r="V24" s="352"/>
      <c r="W24" s="353"/>
      <c r="X24" s="354"/>
      <c r="Y24" s="331"/>
      <c r="Z24" s="331"/>
      <c r="AA24" s="331"/>
      <c r="AB24" s="331"/>
      <c r="AC24" s="332"/>
      <c r="AD24" s="333"/>
      <c r="AE24" s="333"/>
      <c r="AF24" s="333"/>
      <c r="AG24" s="334"/>
      <c r="AH24" s="335"/>
      <c r="AI24" s="336"/>
      <c r="AJ24" s="337" t="str">
        <f t="shared" si="4"/>
        <v/>
      </c>
      <c r="AK24" s="338"/>
      <c r="AL24" s="338"/>
      <c r="AM24" s="339"/>
      <c r="AN24" s="340"/>
      <c r="AO24" s="341"/>
      <c r="AP24" s="341"/>
      <c r="AQ24" s="342"/>
      <c r="AR24" s="337" t="str">
        <f t="shared" si="3"/>
        <v/>
      </c>
      <c r="AS24" s="338"/>
      <c r="AT24" s="338"/>
      <c r="AU24" s="338"/>
      <c r="AV24" s="338"/>
      <c r="AW24" s="175"/>
      <c r="AX24" s="171"/>
    </row>
    <row r="25" spans="2:50" ht="24.75" customHeight="1" x14ac:dyDescent="0.2">
      <c r="B25" s="367"/>
      <c r="C25" s="336"/>
      <c r="D25" s="368"/>
      <c r="E25" s="369"/>
      <c r="F25" s="369"/>
      <c r="G25" s="369"/>
      <c r="H25" s="369"/>
      <c r="I25" s="369"/>
      <c r="J25" s="369"/>
      <c r="K25" s="369"/>
      <c r="L25" s="369"/>
      <c r="M25" s="370"/>
      <c r="N25" s="368"/>
      <c r="O25" s="369"/>
      <c r="P25" s="369"/>
      <c r="Q25" s="369"/>
      <c r="R25" s="369"/>
      <c r="S25" s="369"/>
      <c r="T25" s="369"/>
      <c r="U25" s="370"/>
      <c r="V25" s="352"/>
      <c r="W25" s="353"/>
      <c r="X25" s="354"/>
      <c r="Y25" s="331"/>
      <c r="Z25" s="331"/>
      <c r="AA25" s="331"/>
      <c r="AB25" s="331"/>
      <c r="AC25" s="332"/>
      <c r="AD25" s="333"/>
      <c r="AE25" s="333"/>
      <c r="AF25" s="333"/>
      <c r="AG25" s="334"/>
      <c r="AH25" s="335"/>
      <c r="AI25" s="336"/>
      <c r="AJ25" s="337" t="str">
        <f t="shared" ref="AJ25:AJ26" si="5">IF(SUM(AC25)=0,"",(AC25*AH25))</f>
        <v/>
      </c>
      <c r="AK25" s="338"/>
      <c r="AL25" s="338"/>
      <c r="AM25" s="339"/>
      <c r="AN25" s="340"/>
      <c r="AO25" s="341"/>
      <c r="AP25" s="341"/>
      <c r="AQ25" s="342"/>
      <c r="AR25" s="337" t="str">
        <f t="shared" si="3"/>
        <v/>
      </c>
      <c r="AS25" s="338"/>
      <c r="AT25" s="338"/>
      <c r="AU25" s="338"/>
      <c r="AV25" s="338"/>
      <c r="AW25" s="175"/>
      <c r="AX25" s="171"/>
    </row>
    <row r="26" spans="2:50" ht="24.75" customHeight="1" x14ac:dyDescent="0.2">
      <c r="B26" s="367"/>
      <c r="C26" s="336"/>
      <c r="D26" s="368"/>
      <c r="E26" s="369"/>
      <c r="F26" s="369"/>
      <c r="G26" s="369"/>
      <c r="H26" s="369"/>
      <c r="I26" s="369"/>
      <c r="J26" s="369"/>
      <c r="K26" s="369"/>
      <c r="L26" s="369"/>
      <c r="M26" s="370"/>
      <c r="N26" s="368"/>
      <c r="O26" s="369"/>
      <c r="P26" s="369"/>
      <c r="Q26" s="369"/>
      <c r="R26" s="369"/>
      <c r="S26" s="369"/>
      <c r="T26" s="369"/>
      <c r="U26" s="370"/>
      <c r="V26" s="352"/>
      <c r="W26" s="353"/>
      <c r="X26" s="354"/>
      <c r="Y26" s="331"/>
      <c r="Z26" s="331"/>
      <c r="AA26" s="331"/>
      <c r="AB26" s="331"/>
      <c r="AC26" s="332"/>
      <c r="AD26" s="333"/>
      <c r="AE26" s="333"/>
      <c r="AF26" s="333"/>
      <c r="AG26" s="334"/>
      <c r="AH26" s="335"/>
      <c r="AI26" s="336"/>
      <c r="AJ26" s="337" t="str">
        <f t="shared" si="5"/>
        <v/>
      </c>
      <c r="AK26" s="338"/>
      <c r="AL26" s="338"/>
      <c r="AM26" s="339"/>
      <c r="AN26" s="340"/>
      <c r="AO26" s="341"/>
      <c r="AP26" s="341"/>
      <c r="AQ26" s="342"/>
      <c r="AR26" s="337" t="str">
        <f t="shared" si="3"/>
        <v/>
      </c>
      <c r="AS26" s="338"/>
      <c r="AT26" s="338"/>
      <c r="AU26" s="338"/>
      <c r="AV26" s="338"/>
      <c r="AW26" s="175"/>
      <c r="AX26" s="171"/>
    </row>
    <row r="27" spans="2:50" ht="24.75" customHeight="1" x14ac:dyDescent="0.2">
      <c r="B27" s="367"/>
      <c r="C27" s="336"/>
      <c r="D27" s="368"/>
      <c r="E27" s="369"/>
      <c r="F27" s="369"/>
      <c r="G27" s="369"/>
      <c r="H27" s="369"/>
      <c r="I27" s="369"/>
      <c r="J27" s="369"/>
      <c r="K27" s="369"/>
      <c r="L27" s="369"/>
      <c r="M27" s="370"/>
      <c r="N27" s="368"/>
      <c r="O27" s="369"/>
      <c r="P27" s="369"/>
      <c r="Q27" s="369"/>
      <c r="R27" s="369"/>
      <c r="S27" s="369"/>
      <c r="T27" s="369"/>
      <c r="U27" s="370"/>
      <c r="V27" s="352"/>
      <c r="W27" s="353"/>
      <c r="X27" s="354"/>
      <c r="Y27" s="331"/>
      <c r="Z27" s="331"/>
      <c r="AA27" s="331"/>
      <c r="AB27" s="331"/>
      <c r="AC27" s="332"/>
      <c r="AD27" s="333"/>
      <c r="AE27" s="333"/>
      <c r="AF27" s="333"/>
      <c r="AG27" s="334"/>
      <c r="AH27" s="335"/>
      <c r="AI27" s="336"/>
      <c r="AJ27" s="337" t="str">
        <f t="shared" si="4"/>
        <v/>
      </c>
      <c r="AK27" s="338"/>
      <c r="AL27" s="338"/>
      <c r="AM27" s="339"/>
      <c r="AN27" s="340"/>
      <c r="AO27" s="341"/>
      <c r="AP27" s="341"/>
      <c r="AQ27" s="342"/>
      <c r="AR27" s="337" t="str">
        <f t="shared" si="3"/>
        <v/>
      </c>
      <c r="AS27" s="338"/>
      <c r="AT27" s="338"/>
      <c r="AU27" s="338"/>
      <c r="AV27" s="338"/>
      <c r="AW27" s="175"/>
      <c r="AX27" s="171"/>
    </row>
    <row r="28" spans="2:50" ht="24.75" customHeight="1" x14ac:dyDescent="0.2">
      <c r="B28" s="367"/>
      <c r="C28" s="336"/>
      <c r="D28" s="368"/>
      <c r="E28" s="369"/>
      <c r="F28" s="369"/>
      <c r="G28" s="369"/>
      <c r="H28" s="369"/>
      <c r="I28" s="369"/>
      <c r="J28" s="369"/>
      <c r="K28" s="369"/>
      <c r="L28" s="369"/>
      <c r="M28" s="370"/>
      <c r="N28" s="368"/>
      <c r="O28" s="369"/>
      <c r="P28" s="369"/>
      <c r="Q28" s="369"/>
      <c r="R28" s="369"/>
      <c r="S28" s="369"/>
      <c r="T28" s="369"/>
      <c r="U28" s="370"/>
      <c r="V28" s="352"/>
      <c r="W28" s="353"/>
      <c r="X28" s="354"/>
      <c r="Y28" s="331"/>
      <c r="Z28" s="331"/>
      <c r="AA28" s="331"/>
      <c r="AB28" s="331"/>
      <c r="AC28" s="332"/>
      <c r="AD28" s="333"/>
      <c r="AE28" s="333"/>
      <c r="AF28" s="333"/>
      <c r="AG28" s="334"/>
      <c r="AH28" s="335"/>
      <c r="AI28" s="336"/>
      <c r="AJ28" s="337" t="str">
        <f t="shared" si="4"/>
        <v/>
      </c>
      <c r="AK28" s="338"/>
      <c r="AL28" s="338"/>
      <c r="AM28" s="339"/>
      <c r="AN28" s="340"/>
      <c r="AO28" s="341"/>
      <c r="AP28" s="341"/>
      <c r="AQ28" s="342"/>
      <c r="AR28" s="337" t="str">
        <f t="shared" si="3"/>
        <v/>
      </c>
      <c r="AS28" s="338"/>
      <c r="AT28" s="338"/>
      <c r="AU28" s="338"/>
      <c r="AV28" s="338"/>
      <c r="AW28" s="175"/>
      <c r="AX28" s="171"/>
    </row>
    <row r="29" spans="2:50" ht="24.75" customHeight="1" x14ac:dyDescent="0.2">
      <c r="B29" s="367"/>
      <c r="C29" s="336"/>
      <c r="D29" s="368"/>
      <c r="E29" s="369"/>
      <c r="F29" s="369"/>
      <c r="G29" s="369"/>
      <c r="H29" s="369"/>
      <c r="I29" s="369"/>
      <c r="J29" s="369"/>
      <c r="K29" s="369"/>
      <c r="L29" s="369"/>
      <c r="M29" s="370"/>
      <c r="N29" s="368"/>
      <c r="O29" s="369"/>
      <c r="P29" s="369"/>
      <c r="Q29" s="369"/>
      <c r="R29" s="369"/>
      <c r="S29" s="369"/>
      <c r="T29" s="369"/>
      <c r="U29" s="370"/>
      <c r="V29" s="352"/>
      <c r="W29" s="353"/>
      <c r="X29" s="354"/>
      <c r="Y29" s="331"/>
      <c r="Z29" s="331"/>
      <c r="AA29" s="331"/>
      <c r="AB29" s="331"/>
      <c r="AC29" s="332"/>
      <c r="AD29" s="333"/>
      <c r="AE29" s="333"/>
      <c r="AF29" s="333"/>
      <c r="AG29" s="334"/>
      <c r="AH29" s="335"/>
      <c r="AI29" s="336"/>
      <c r="AJ29" s="337" t="str">
        <f t="shared" si="4"/>
        <v/>
      </c>
      <c r="AK29" s="338"/>
      <c r="AL29" s="338"/>
      <c r="AM29" s="339"/>
      <c r="AN29" s="340"/>
      <c r="AO29" s="341"/>
      <c r="AP29" s="341"/>
      <c r="AQ29" s="342"/>
      <c r="AR29" s="337" t="str">
        <f t="shared" si="3"/>
        <v/>
      </c>
      <c r="AS29" s="338"/>
      <c r="AT29" s="338"/>
      <c r="AU29" s="338"/>
      <c r="AV29" s="338"/>
      <c r="AW29" s="175"/>
      <c r="AX29" s="171"/>
    </row>
    <row r="30" spans="2:50" ht="24.75" customHeight="1" x14ac:dyDescent="0.2">
      <c r="B30" s="367"/>
      <c r="C30" s="336"/>
      <c r="D30" s="368"/>
      <c r="E30" s="369"/>
      <c r="F30" s="369"/>
      <c r="G30" s="369"/>
      <c r="H30" s="369"/>
      <c r="I30" s="369"/>
      <c r="J30" s="369"/>
      <c r="K30" s="369"/>
      <c r="L30" s="369"/>
      <c r="M30" s="370"/>
      <c r="N30" s="368"/>
      <c r="O30" s="369"/>
      <c r="P30" s="369"/>
      <c r="Q30" s="369"/>
      <c r="R30" s="369"/>
      <c r="S30" s="369"/>
      <c r="T30" s="369"/>
      <c r="U30" s="370"/>
      <c r="V30" s="352"/>
      <c r="W30" s="353"/>
      <c r="X30" s="354"/>
      <c r="Y30" s="331"/>
      <c r="Z30" s="331"/>
      <c r="AA30" s="331"/>
      <c r="AB30" s="331"/>
      <c r="AC30" s="332"/>
      <c r="AD30" s="333"/>
      <c r="AE30" s="333"/>
      <c r="AF30" s="333"/>
      <c r="AG30" s="334"/>
      <c r="AH30" s="335"/>
      <c r="AI30" s="336"/>
      <c r="AJ30" s="337" t="str">
        <f t="shared" si="4"/>
        <v/>
      </c>
      <c r="AK30" s="338"/>
      <c r="AL30" s="338"/>
      <c r="AM30" s="339"/>
      <c r="AN30" s="340"/>
      <c r="AO30" s="341"/>
      <c r="AP30" s="341"/>
      <c r="AQ30" s="342"/>
      <c r="AR30" s="337" t="str">
        <f t="shared" si="3"/>
        <v/>
      </c>
      <c r="AS30" s="338"/>
      <c r="AT30" s="338"/>
      <c r="AU30" s="338"/>
      <c r="AV30" s="338"/>
      <c r="AW30" s="175"/>
      <c r="AX30" s="171"/>
    </row>
    <row r="31" spans="2:50" ht="24.75" customHeight="1" thickBot="1" x14ac:dyDescent="0.25">
      <c r="B31" s="377"/>
      <c r="C31" s="378"/>
      <c r="D31" s="371"/>
      <c r="E31" s="372"/>
      <c r="F31" s="372"/>
      <c r="G31" s="372"/>
      <c r="H31" s="372"/>
      <c r="I31" s="372"/>
      <c r="J31" s="372"/>
      <c r="K31" s="372"/>
      <c r="L31" s="372"/>
      <c r="M31" s="373"/>
      <c r="N31" s="371"/>
      <c r="O31" s="372"/>
      <c r="P31" s="372"/>
      <c r="Q31" s="372"/>
      <c r="R31" s="372"/>
      <c r="S31" s="372"/>
      <c r="T31" s="372"/>
      <c r="U31" s="373"/>
      <c r="V31" s="416"/>
      <c r="W31" s="417"/>
      <c r="X31" s="382"/>
      <c r="Y31" s="355"/>
      <c r="Z31" s="356"/>
      <c r="AA31" s="356"/>
      <c r="AB31" s="357"/>
      <c r="AC31" s="418"/>
      <c r="AD31" s="419"/>
      <c r="AE31" s="419"/>
      <c r="AF31" s="419"/>
      <c r="AG31" s="420"/>
      <c r="AH31" s="415"/>
      <c r="AI31" s="378"/>
      <c r="AJ31" s="407" t="str">
        <f t="shared" si="4"/>
        <v/>
      </c>
      <c r="AK31" s="408"/>
      <c r="AL31" s="408"/>
      <c r="AM31" s="411"/>
      <c r="AN31" s="412"/>
      <c r="AO31" s="413"/>
      <c r="AP31" s="413"/>
      <c r="AQ31" s="414"/>
      <c r="AR31" s="407" t="str">
        <f t="shared" si="3"/>
        <v/>
      </c>
      <c r="AS31" s="408"/>
      <c r="AT31" s="408"/>
      <c r="AU31" s="408"/>
      <c r="AV31" s="408"/>
      <c r="AW31" s="175"/>
      <c r="AX31" s="172"/>
    </row>
    <row r="32" spans="2:50" ht="24.75" customHeight="1" thickTop="1" thickBot="1" x14ac:dyDescent="0.25">
      <c r="AI32" s="19" t="s">
        <v>79</v>
      </c>
      <c r="AJ32" s="409" t="str">
        <f>IF(SUM(AJ22:AM31)=0,"",SUM(AJ22:AM31))</f>
        <v/>
      </c>
      <c r="AK32" s="410"/>
      <c r="AL32" s="410"/>
      <c r="AM32" s="410"/>
      <c r="AN32" s="409" t="str">
        <f>IF(SUM(AN22:AQ31)=0,"",SUM(AN22:AQ31))</f>
        <v/>
      </c>
      <c r="AO32" s="410"/>
      <c r="AP32" s="410"/>
      <c r="AQ32" s="410"/>
      <c r="AR32" s="403" t="str">
        <f>IF(SUM(AR22:AV31)=0,"",SUM(AR22:AV31))</f>
        <v/>
      </c>
      <c r="AS32" s="404"/>
      <c r="AT32" s="404"/>
      <c r="AU32" s="404"/>
      <c r="AV32" s="404"/>
      <c r="AW32" s="175"/>
      <c r="AX32" s="155">
        <f>SUM(AX22:AX31)</f>
        <v>0</v>
      </c>
    </row>
    <row r="33" spans="2:54" ht="2.25" customHeight="1" thickTop="1" thickBot="1" x14ac:dyDescent="0.25">
      <c r="AI33" s="19"/>
      <c r="AJ33" s="163"/>
      <c r="AK33" s="186"/>
      <c r="AL33" s="186"/>
      <c r="AM33" s="186"/>
      <c r="AN33" s="163"/>
      <c r="AO33" s="186"/>
      <c r="AP33" s="186"/>
      <c r="AQ33" s="186"/>
      <c r="AR33" s="163"/>
      <c r="AS33" s="163"/>
      <c r="AT33" s="163"/>
      <c r="AU33" s="163"/>
      <c r="AV33" s="163"/>
      <c r="AW33" s="169"/>
      <c r="AX33" s="163"/>
    </row>
    <row r="34" spans="2:54" ht="17.25" customHeight="1" thickTop="1" thickBot="1" x14ac:dyDescent="0.25"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88" t="s">
        <v>163</v>
      </c>
      <c r="AJ34" s="362" t="str">
        <f>IF(SUM(AJ19,AJ32)=0,"",SUM(AJ19,AJ32))</f>
        <v/>
      </c>
      <c r="AK34" s="363"/>
      <c r="AL34" s="363"/>
      <c r="AM34" s="364"/>
      <c r="AN34" s="362" t="str">
        <f>IF(SUM(AN19,AN32)=0,"",SUM(AN19,AN32))</f>
        <v/>
      </c>
      <c r="AO34" s="363"/>
      <c r="AP34" s="363"/>
      <c r="AQ34" s="364"/>
      <c r="AR34" s="362" t="str">
        <f>IF(SUM(AR19,AR32)=0,"",SUM(AR19,AR32))</f>
        <v/>
      </c>
      <c r="AS34" s="363"/>
      <c r="AT34" s="363"/>
      <c r="AU34" s="363"/>
      <c r="AV34" s="364"/>
      <c r="AW34" s="212"/>
      <c r="AX34" s="213">
        <f>AX19+AX32</f>
        <v>0</v>
      </c>
      <c r="AY34" s="177"/>
      <c r="AZ34" s="169"/>
      <c r="BA34" s="169"/>
      <c r="BB34" s="169"/>
    </row>
    <row r="35" spans="2:54" ht="14.25" customHeight="1" thickTop="1" x14ac:dyDescent="0.2">
      <c r="B35" s="21" t="s">
        <v>71</v>
      </c>
      <c r="AI35" s="19"/>
      <c r="AJ35" s="169"/>
      <c r="AK35" s="185"/>
      <c r="AL35" s="185"/>
      <c r="AM35" s="185"/>
      <c r="AN35" s="169"/>
      <c r="AO35" s="185"/>
      <c r="AP35" s="185"/>
      <c r="AQ35" s="185"/>
      <c r="AR35" s="169"/>
      <c r="AS35" s="169"/>
      <c r="AT35" s="169"/>
      <c r="AU35" s="169"/>
      <c r="AV35" s="169"/>
      <c r="AW35" s="169"/>
      <c r="AX35" s="169"/>
    </row>
    <row r="36" spans="2:54" ht="12" customHeight="1" x14ac:dyDescent="0.2">
      <c r="B36" s="25" t="s">
        <v>43</v>
      </c>
      <c r="L36" s="9"/>
      <c r="M36" s="9"/>
      <c r="N36" s="9"/>
      <c r="O36" s="9"/>
    </row>
    <row r="37" spans="2:54" ht="24" customHeight="1" x14ac:dyDescent="0.2">
      <c r="B37" s="361" t="s">
        <v>159</v>
      </c>
      <c r="C37" s="361"/>
      <c r="D37" s="361"/>
      <c r="E37" s="361"/>
      <c r="F37" s="361"/>
      <c r="G37" s="361"/>
      <c r="H37" s="361"/>
      <c r="I37" s="361"/>
      <c r="J37" s="361"/>
      <c r="K37" s="361"/>
      <c r="L37" s="361"/>
      <c r="M37" s="361"/>
      <c r="N37" s="361"/>
      <c r="O37" s="361"/>
      <c r="P37" s="361"/>
      <c r="Q37" s="361"/>
      <c r="R37" s="361"/>
      <c r="S37" s="361"/>
      <c r="T37" s="361"/>
      <c r="U37" s="361"/>
      <c r="V37" s="361"/>
      <c r="W37" s="361"/>
      <c r="X37" s="361"/>
      <c r="Y37" s="361"/>
      <c r="Z37" s="361"/>
      <c r="AA37" s="361"/>
      <c r="AB37" s="361"/>
      <c r="AC37" s="361"/>
      <c r="AD37" s="361"/>
      <c r="AE37" s="361"/>
      <c r="AF37" s="361"/>
      <c r="AG37" s="361"/>
      <c r="AH37" s="361"/>
      <c r="AI37" s="361"/>
      <c r="AJ37" s="361"/>
      <c r="AK37" s="361"/>
      <c r="AL37" s="361"/>
      <c r="AM37" s="361"/>
      <c r="AN37" s="361"/>
      <c r="AO37" s="361"/>
      <c r="AP37" s="361"/>
      <c r="AQ37" s="361"/>
      <c r="AR37" s="361"/>
      <c r="AS37" s="361"/>
      <c r="AT37" s="361"/>
      <c r="AU37" s="361"/>
      <c r="AV37" s="361"/>
      <c r="AW37" s="361"/>
      <c r="AX37" s="361"/>
    </row>
    <row r="38" spans="2:54" ht="6.75" customHeight="1" x14ac:dyDescent="0.2"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69"/>
      <c r="AK38" s="169"/>
      <c r="AL38" s="169"/>
      <c r="AM38" s="169"/>
      <c r="AN38" s="169"/>
      <c r="AO38" s="169"/>
      <c r="AP38" s="169"/>
      <c r="AQ38" s="169"/>
      <c r="AR38" s="169"/>
      <c r="AS38" s="169"/>
      <c r="AT38" s="169"/>
      <c r="AU38" s="169"/>
      <c r="AV38" s="169"/>
      <c r="AW38" s="169"/>
    </row>
  </sheetData>
  <mergeCells count="235">
    <mergeCell ref="B37:AX37"/>
    <mergeCell ref="AH31:AI31"/>
    <mergeCell ref="AJ31:AM31"/>
    <mergeCell ref="AN31:AQ31"/>
    <mergeCell ref="AR31:AV31"/>
    <mergeCell ref="AJ32:AM32"/>
    <mergeCell ref="AN32:AQ32"/>
    <mergeCell ref="AR32:AV32"/>
    <mergeCell ref="B31:C31"/>
    <mergeCell ref="D31:M31"/>
    <mergeCell ref="N31:U31"/>
    <mergeCell ref="V31:X31"/>
    <mergeCell ref="Y31:AB31"/>
    <mergeCell ref="AC31:AG31"/>
    <mergeCell ref="AJ34:AM34"/>
    <mergeCell ref="AN34:AQ34"/>
    <mergeCell ref="AR34:AV34"/>
    <mergeCell ref="AR29:AV29"/>
    <mergeCell ref="B30:C30"/>
    <mergeCell ref="D30:M30"/>
    <mergeCell ref="N30:U30"/>
    <mergeCell ref="V30:X30"/>
    <mergeCell ref="Y30:AB30"/>
    <mergeCell ref="AC30:AG30"/>
    <mergeCell ref="AH30:AI30"/>
    <mergeCell ref="AJ30:AM30"/>
    <mergeCell ref="AN30:AQ30"/>
    <mergeCell ref="AR30:AV30"/>
    <mergeCell ref="B29:C29"/>
    <mergeCell ref="D29:M29"/>
    <mergeCell ref="N29:U29"/>
    <mergeCell ref="V29:X29"/>
    <mergeCell ref="Y29:AB29"/>
    <mergeCell ref="AC29:AG29"/>
    <mergeCell ref="AH29:AI29"/>
    <mergeCell ref="AJ29:AM29"/>
    <mergeCell ref="AN29:AQ29"/>
    <mergeCell ref="AR27:AV27"/>
    <mergeCell ref="B28:C28"/>
    <mergeCell ref="D28:M28"/>
    <mergeCell ref="N28:U28"/>
    <mergeCell ref="V28:X28"/>
    <mergeCell ref="Y28:AB28"/>
    <mergeCell ref="AC28:AG28"/>
    <mergeCell ref="AH28:AI28"/>
    <mergeCell ref="AJ28:AM28"/>
    <mergeCell ref="AN28:AQ28"/>
    <mergeCell ref="AR28:AV28"/>
    <mergeCell ref="B27:C27"/>
    <mergeCell ref="D27:M27"/>
    <mergeCell ref="N27:U27"/>
    <mergeCell ref="V27:X27"/>
    <mergeCell ref="Y27:AB27"/>
    <mergeCell ref="AC27:AG27"/>
    <mergeCell ref="AH27:AI27"/>
    <mergeCell ref="AJ27:AM27"/>
    <mergeCell ref="AN27:AQ27"/>
    <mergeCell ref="AR25:AV25"/>
    <mergeCell ref="B26:C26"/>
    <mergeCell ref="D26:M26"/>
    <mergeCell ref="N26:U26"/>
    <mergeCell ref="V26:X26"/>
    <mergeCell ref="Y26:AB26"/>
    <mergeCell ref="AC26:AG26"/>
    <mergeCell ref="AH26:AI26"/>
    <mergeCell ref="AJ26:AM26"/>
    <mergeCell ref="AN26:AQ26"/>
    <mergeCell ref="AR26:AV26"/>
    <mergeCell ref="B25:C25"/>
    <mergeCell ref="D25:M25"/>
    <mergeCell ref="N25:U25"/>
    <mergeCell ref="V25:X25"/>
    <mergeCell ref="Y25:AB25"/>
    <mergeCell ref="AC25:AG25"/>
    <mergeCell ref="AH25:AI25"/>
    <mergeCell ref="AJ25:AM25"/>
    <mergeCell ref="AN25:AQ25"/>
    <mergeCell ref="AR23:AV23"/>
    <mergeCell ref="B24:C24"/>
    <mergeCell ref="D24:M24"/>
    <mergeCell ref="N24:U24"/>
    <mergeCell ref="V24:X24"/>
    <mergeCell ref="Y24:AB24"/>
    <mergeCell ref="AC24:AG24"/>
    <mergeCell ref="AH24:AI24"/>
    <mergeCell ref="AJ24:AM24"/>
    <mergeCell ref="AN24:AQ24"/>
    <mergeCell ref="AR24:AV24"/>
    <mergeCell ref="B23:C23"/>
    <mergeCell ref="D23:M23"/>
    <mergeCell ref="N23:U23"/>
    <mergeCell ref="V23:X23"/>
    <mergeCell ref="Y23:AB23"/>
    <mergeCell ref="AC23:AG23"/>
    <mergeCell ref="AH23:AI23"/>
    <mergeCell ref="AJ23:AM23"/>
    <mergeCell ref="AN23:AQ23"/>
    <mergeCell ref="AH21:AI21"/>
    <mergeCell ref="AJ21:AM21"/>
    <mergeCell ref="AN21:AQ21"/>
    <mergeCell ref="AR21:AV21"/>
    <mergeCell ref="B22:C22"/>
    <mergeCell ref="D22:M22"/>
    <mergeCell ref="N22:U22"/>
    <mergeCell ref="V22:X22"/>
    <mergeCell ref="Y22:AB22"/>
    <mergeCell ref="AC22:AG22"/>
    <mergeCell ref="B21:C21"/>
    <mergeCell ref="D21:M21"/>
    <mergeCell ref="N21:U21"/>
    <mergeCell ref="V21:X21"/>
    <mergeCell ref="Y21:AB21"/>
    <mergeCell ref="AC21:AG21"/>
    <mergeCell ref="AH22:AI22"/>
    <mergeCell ref="AJ22:AM22"/>
    <mergeCell ref="AN22:AQ22"/>
    <mergeCell ref="AR22:AV22"/>
    <mergeCell ref="AR18:AV18"/>
    <mergeCell ref="AJ19:AM19"/>
    <mergeCell ref="AN19:AQ19"/>
    <mergeCell ref="AR19:AV19"/>
    <mergeCell ref="AB17:AD17"/>
    <mergeCell ref="AE17:AI17"/>
    <mergeCell ref="AJ17:AM17"/>
    <mergeCell ref="AN17:AQ17"/>
    <mergeCell ref="AR17:AV17"/>
    <mergeCell ref="B18:C18"/>
    <mergeCell ref="D18:Q18"/>
    <mergeCell ref="R18:S18"/>
    <mergeCell ref="T18:W18"/>
    <mergeCell ref="X18:AA18"/>
    <mergeCell ref="AB16:AD16"/>
    <mergeCell ref="AE16:AI16"/>
    <mergeCell ref="AJ16:AM16"/>
    <mergeCell ref="AN16:AQ16"/>
    <mergeCell ref="AB18:AD18"/>
    <mergeCell ref="AE18:AI18"/>
    <mergeCell ref="AJ18:AM18"/>
    <mergeCell ref="AN18:AQ18"/>
    <mergeCell ref="B15:C15"/>
    <mergeCell ref="D15:Q15"/>
    <mergeCell ref="R15:S15"/>
    <mergeCell ref="T15:W15"/>
    <mergeCell ref="X15:AA15"/>
    <mergeCell ref="AR16:AV16"/>
    <mergeCell ref="B17:C17"/>
    <mergeCell ref="D17:Q17"/>
    <mergeCell ref="R17:S17"/>
    <mergeCell ref="T17:W17"/>
    <mergeCell ref="X17:AA17"/>
    <mergeCell ref="AB15:AD15"/>
    <mergeCell ref="AE15:AI15"/>
    <mergeCell ref="AJ15:AM15"/>
    <mergeCell ref="AN15:AQ15"/>
    <mergeCell ref="AR15:AV15"/>
    <mergeCell ref="B16:C16"/>
    <mergeCell ref="D16:Q16"/>
    <mergeCell ref="R16:S16"/>
    <mergeCell ref="T16:W16"/>
    <mergeCell ref="X16:AA16"/>
    <mergeCell ref="AR13:AV13"/>
    <mergeCell ref="B14:C14"/>
    <mergeCell ref="D14:Q14"/>
    <mergeCell ref="R14:S14"/>
    <mergeCell ref="T14:W14"/>
    <mergeCell ref="X14:AA14"/>
    <mergeCell ref="AB14:AD14"/>
    <mergeCell ref="AE14:AI14"/>
    <mergeCell ref="AJ14:AM14"/>
    <mergeCell ref="AN14:AQ14"/>
    <mergeCell ref="AR14:AV14"/>
    <mergeCell ref="B13:C13"/>
    <mergeCell ref="D13:Q13"/>
    <mergeCell ref="R13:S13"/>
    <mergeCell ref="T13:W13"/>
    <mergeCell ref="X13:AA13"/>
    <mergeCell ref="AB13:AD13"/>
    <mergeCell ref="AE13:AI13"/>
    <mergeCell ref="AJ13:AM13"/>
    <mergeCell ref="AN13:AQ13"/>
    <mergeCell ref="AR11:AV11"/>
    <mergeCell ref="B12:C12"/>
    <mergeCell ref="D12:Q12"/>
    <mergeCell ref="R12:S12"/>
    <mergeCell ref="T12:W12"/>
    <mergeCell ref="X12:AA12"/>
    <mergeCell ref="AB12:AD12"/>
    <mergeCell ref="AE12:AI12"/>
    <mergeCell ref="AJ12:AM12"/>
    <mergeCell ref="AN12:AQ12"/>
    <mergeCell ref="AR12:AV12"/>
    <mergeCell ref="B11:C11"/>
    <mergeCell ref="D11:Q11"/>
    <mergeCell ref="R11:S11"/>
    <mergeCell ref="T11:W11"/>
    <mergeCell ref="X11:AA11"/>
    <mergeCell ref="AB11:AD11"/>
    <mergeCell ref="AE11:AI11"/>
    <mergeCell ref="AJ11:AM11"/>
    <mergeCell ref="AN11:AQ11"/>
    <mergeCell ref="AR9:AV9"/>
    <mergeCell ref="B10:C10"/>
    <mergeCell ref="D10:Q10"/>
    <mergeCell ref="R10:S10"/>
    <mergeCell ref="T10:W10"/>
    <mergeCell ref="X10:AA10"/>
    <mergeCell ref="AB10:AD10"/>
    <mergeCell ref="AE10:AI10"/>
    <mergeCell ref="AJ10:AM10"/>
    <mergeCell ref="AN10:AQ10"/>
    <mergeCell ref="AR10:AV10"/>
    <mergeCell ref="B9:C9"/>
    <mergeCell ref="D9:Q9"/>
    <mergeCell ref="R9:S9"/>
    <mergeCell ref="T9:W9"/>
    <mergeCell ref="X9:AA9"/>
    <mergeCell ref="AB9:AD9"/>
    <mergeCell ref="AE9:AI9"/>
    <mergeCell ref="AJ9:AM9"/>
    <mergeCell ref="AN9:AQ9"/>
    <mergeCell ref="AS2:AX2"/>
    <mergeCell ref="I4:X4"/>
    <mergeCell ref="AB4:AO4"/>
    <mergeCell ref="AU4:AX4"/>
    <mergeCell ref="AU6:AX6"/>
    <mergeCell ref="B8:C8"/>
    <mergeCell ref="D8:Q8"/>
    <mergeCell ref="R8:S8"/>
    <mergeCell ref="T8:W8"/>
    <mergeCell ref="X8:AA8"/>
    <mergeCell ref="AB8:AD8"/>
    <mergeCell ref="AE8:AI8"/>
    <mergeCell ref="AJ8:AM8"/>
    <mergeCell ref="AN8:AQ8"/>
    <mergeCell ref="AR8:AV8"/>
  </mergeCells>
  <pageMargins left="0" right="0" top="0.23622047244094491" bottom="0.23622047244094491" header="0.51181102362204722" footer="0.51181102362204722"/>
  <pageSetup orientation="portrait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AF303F-C322-4141-98F2-750F0D63A60A}">
  <sheetPr codeName="Sheet31"/>
  <dimension ref="B1:AZ37"/>
  <sheetViews>
    <sheetView zoomScaleNormal="100" workbookViewId="0">
      <selection activeCell="B9" sqref="B9"/>
    </sheetView>
  </sheetViews>
  <sheetFormatPr defaultRowHeight="12.75" x14ac:dyDescent="0.2"/>
  <cols>
    <col min="1" max="1" width="0.42578125" customWidth="1"/>
    <col min="2" max="2" width="4.28515625" customWidth="1"/>
    <col min="3" max="6" width="2" customWidth="1"/>
    <col min="7" max="7" width="2.5703125" customWidth="1"/>
    <col min="8" max="8" width="1.140625" customWidth="1"/>
    <col min="9" max="9" width="2.42578125" customWidth="1"/>
    <col min="10" max="10" width="2" customWidth="1"/>
    <col min="11" max="11" width="1.42578125" customWidth="1"/>
    <col min="12" max="12" width="2.42578125" customWidth="1"/>
    <col min="13" max="13" width="1.42578125" customWidth="1"/>
    <col min="14" max="14" width="1.28515625" customWidth="1"/>
    <col min="15" max="15" width="2" customWidth="1"/>
    <col min="16" max="16" width="3.140625" customWidth="1"/>
    <col min="17" max="17" width="2.140625" customWidth="1"/>
    <col min="18" max="19" width="2" customWidth="1"/>
    <col min="20" max="20" width="2.140625" customWidth="1"/>
    <col min="21" max="24" width="2" customWidth="1"/>
    <col min="25" max="25" width="3.140625" customWidth="1"/>
    <col min="26" max="26" width="2" customWidth="1"/>
    <col min="27" max="27" width="2.42578125" customWidth="1"/>
    <col min="28" max="31" width="2" customWidth="1"/>
    <col min="32" max="32" width="2.140625" customWidth="1"/>
    <col min="33" max="33" width="0.5703125" customWidth="1"/>
    <col min="34" max="34" width="3.140625" customWidth="1"/>
    <col min="35" max="35" width="2" customWidth="1"/>
    <col min="36" max="36" width="0.7109375" customWidth="1"/>
    <col min="37" max="37" width="2.5703125" customWidth="1"/>
    <col min="38" max="38" width="1.5703125" customWidth="1"/>
    <col min="39" max="39" width="2.42578125" customWidth="1"/>
    <col min="40" max="40" width="1.5703125" customWidth="1"/>
    <col min="41" max="41" width="2" customWidth="1"/>
    <col min="42" max="43" width="2.7109375" customWidth="1"/>
    <col min="44" max="44" width="2.85546875" customWidth="1"/>
    <col min="45" max="45" width="2" customWidth="1"/>
    <col min="46" max="46" width="1" customWidth="1"/>
    <col min="47" max="47" width="10.85546875" customWidth="1"/>
    <col min="48" max="143" width="2" customWidth="1"/>
  </cols>
  <sheetData>
    <row r="1" spans="2:49" ht="3" customHeight="1" x14ac:dyDescent="0.2"/>
    <row r="2" spans="2:49" ht="32.25" customHeight="1" x14ac:dyDescent="0.2">
      <c r="B2" s="99" t="s">
        <v>29</v>
      </c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J2" s="24"/>
      <c r="AL2" s="24"/>
      <c r="AM2" s="8"/>
      <c r="AN2" s="24"/>
      <c r="AO2" s="24"/>
      <c r="AP2" s="24"/>
      <c r="AQ2" s="8" t="s">
        <v>38</v>
      </c>
      <c r="AR2" s="365">
        <f>COVER!H9</f>
        <v>0</v>
      </c>
      <c r="AS2" s="366"/>
      <c r="AT2" s="366"/>
      <c r="AU2" s="366"/>
    </row>
    <row r="3" spans="2:49" ht="17.25" customHeight="1" x14ac:dyDescent="0.25">
      <c r="B3" s="3" t="s">
        <v>162</v>
      </c>
      <c r="C3" s="14"/>
      <c r="D3" s="14"/>
      <c r="E3" s="14"/>
      <c r="F3" s="14"/>
      <c r="AF3" s="217"/>
      <c r="AG3" s="218"/>
      <c r="AH3" s="218"/>
      <c r="AI3" s="218"/>
      <c r="AJ3" s="70"/>
    </row>
    <row r="4" spans="2:49" ht="16.5" customHeight="1" x14ac:dyDescent="0.2">
      <c r="B4" s="5" t="s">
        <v>41</v>
      </c>
      <c r="C4" s="4"/>
      <c r="E4" s="4"/>
      <c r="F4" s="4"/>
      <c r="G4" s="27"/>
      <c r="H4" s="366">
        <f>COVER!H7</f>
        <v>0</v>
      </c>
      <c r="I4" s="366"/>
      <c r="J4" s="366"/>
      <c r="K4" s="366"/>
      <c r="L4" s="366"/>
      <c r="M4" s="366"/>
      <c r="N4" s="366"/>
      <c r="O4" s="366"/>
      <c r="P4" s="366"/>
      <c r="Q4" s="366"/>
      <c r="R4" s="366"/>
      <c r="S4" s="366"/>
      <c r="T4" s="5" t="s">
        <v>40</v>
      </c>
      <c r="U4" s="27"/>
      <c r="V4" s="27"/>
      <c r="W4" s="439">
        <f>COVER!H11</f>
        <v>0</v>
      </c>
      <c r="X4" s="439"/>
      <c r="Y4" s="439"/>
      <c r="Z4" s="439"/>
      <c r="AA4" s="439"/>
      <c r="AB4" s="439"/>
      <c r="AC4" s="439"/>
      <c r="AD4" s="439"/>
      <c r="AE4" s="439"/>
      <c r="AF4" s="439"/>
      <c r="AG4" s="439"/>
      <c r="AH4" s="439"/>
      <c r="AI4" s="439"/>
      <c r="AJ4" s="70"/>
      <c r="AO4" s="27"/>
      <c r="AP4" s="8" t="s">
        <v>172</v>
      </c>
      <c r="AQ4" s="330"/>
      <c r="AR4" s="330"/>
      <c r="AS4" s="330"/>
      <c r="AT4" s="330"/>
      <c r="AU4" s="330"/>
      <c r="AV4" s="71"/>
      <c r="AW4" s="71"/>
    </row>
    <row r="5" spans="2:49" ht="4.5" customHeight="1" x14ac:dyDescent="0.2">
      <c r="C5" s="4"/>
      <c r="D5" s="4"/>
      <c r="E5" s="4"/>
      <c r="F5" s="4"/>
    </row>
    <row r="6" spans="2:49" ht="14.25" customHeight="1" x14ac:dyDescent="0.2">
      <c r="B6" s="102" t="s">
        <v>34</v>
      </c>
      <c r="AP6" s="8" t="s">
        <v>157</v>
      </c>
      <c r="AQ6" s="330"/>
      <c r="AR6" s="330"/>
      <c r="AS6" s="330"/>
      <c r="AT6" s="330"/>
      <c r="AU6" s="330"/>
    </row>
    <row r="7" spans="2:49" ht="2.25" customHeight="1" thickBot="1" x14ac:dyDescent="0.25">
      <c r="B7" s="102"/>
      <c r="AP7" s="8"/>
      <c r="AQ7" s="220"/>
      <c r="AR7" s="220"/>
      <c r="AS7" s="220"/>
      <c r="AT7" s="220"/>
      <c r="AU7" s="220"/>
    </row>
    <row r="8" spans="2:49" s="1" customFormat="1" ht="34.5" customHeight="1" thickTop="1" thickBot="1" x14ac:dyDescent="0.25">
      <c r="B8" s="193" t="s">
        <v>64</v>
      </c>
      <c r="C8" s="346" t="s">
        <v>0</v>
      </c>
      <c r="D8" s="270"/>
      <c r="E8" s="270"/>
      <c r="F8" s="270"/>
      <c r="G8" s="270"/>
      <c r="H8" s="270"/>
      <c r="I8" s="270"/>
      <c r="J8" s="270"/>
      <c r="K8" s="254"/>
      <c r="L8" s="346" t="s">
        <v>20</v>
      </c>
      <c r="M8" s="270"/>
      <c r="N8" s="270"/>
      <c r="O8" s="270"/>
      <c r="P8" s="254"/>
      <c r="Q8" s="384" t="s">
        <v>167</v>
      </c>
      <c r="R8" s="384"/>
      <c r="S8" s="384"/>
      <c r="T8" s="346"/>
      <c r="U8" s="59" t="s">
        <v>21</v>
      </c>
      <c r="V8" s="490" t="s">
        <v>65</v>
      </c>
      <c r="W8" s="523"/>
      <c r="X8" s="523"/>
      <c r="Y8" s="523"/>
      <c r="Z8" s="60" t="s">
        <v>22</v>
      </c>
      <c r="AA8" s="384" t="s">
        <v>16</v>
      </c>
      <c r="AB8" s="384"/>
      <c r="AC8" s="384"/>
      <c r="AD8" s="384"/>
      <c r="AE8" s="527" t="s">
        <v>165</v>
      </c>
      <c r="AF8" s="527"/>
      <c r="AG8" s="527"/>
      <c r="AH8" s="527" t="s">
        <v>170</v>
      </c>
      <c r="AI8" s="527"/>
      <c r="AJ8" s="527"/>
      <c r="AK8" s="528"/>
      <c r="AL8" s="61" t="s">
        <v>23</v>
      </c>
      <c r="AM8" s="384" t="s">
        <v>166</v>
      </c>
      <c r="AN8" s="384"/>
      <c r="AO8" s="384" t="s">
        <v>17</v>
      </c>
      <c r="AP8" s="384"/>
      <c r="AQ8" s="384"/>
      <c r="AR8" s="384"/>
      <c r="AS8" s="529"/>
      <c r="AT8" s="4"/>
      <c r="AU8" s="189" t="s">
        <v>158</v>
      </c>
    </row>
    <row r="9" spans="2:49" s="20" customFormat="1" ht="25.5" customHeight="1" thickTop="1" x14ac:dyDescent="0.2">
      <c r="B9" s="160"/>
      <c r="C9" s="517"/>
      <c r="D9" s="519"/>
      <c r="E9" s="519"/>
      <c r="F9" s="519"/>
      <c r="G9" s="519"/>
      <c r="H9" s="519"/>
      <c r="I9" s="519"/>
      <c r="J9" s="519"/>
      <c r="K9" s="518"/>
      <c r="L9" s="517"/>
      <c r="M9" s="519"/>
      <c r="N9" s="519"/>
      <c r="O9" s="519"/>
      <c r="P9" s="518"/>
      <c r="Q9" s="520"/>
      <c r="R9" s="521"/>
      <c r="S9" s="521"/>
      <c r="T9" s="521"/>
      <c r="U9" s="194" t="s">
        <v>21</v>
      </c>
      <c r="V9" s="520"/>
      <c r="W9" s="521"/>
      <c r="X9" s="521"/>
      <c r="Y9" s="521"/>
      <c r="Z9" s="195" t="s">
        <v>22</v>
      </c>
      <c r="AA9" s="515" t="str">
        <f>IF((Q9-V9)=0,"",Q9-V9)</f>
        <v/>
      </c>
      <c r="AB9" s="516"/>
      <c r="AC9" s="516"/>
      <c r="AD9" s="522"/>
      <c r="AE9" s="512" t="s">
        <v>169</v>
      </c>
      <c r="AF9" s="513"/>
      <c r="AG9" s="514"/>
      <c r="AH9" s="515" t="str">
        <f>IF(AA9="","",AA9*65%)</f>
        <v/>
      </c>
      <c r="AI9" s="516"/>
      <c r="AJ9" s="516"/>
      <c r="AK9" s="516"/>
      <c r="AL9" s="196" t="s">
        <v>23</v>
      </c>
      <c r="AM9" s="517"/>
      <c r="AN9" s="518"/>
      <c r="AO9" s="524" t="str">
        <f>IF(AH9="","",AH9*AM9)</f>
        <v/>
      </c>
      <c r="AP9" s="525"/>
      <c r="AQ9" s="525"/>
      <c r="AR9" s="525"/>
      <c r="AS9" s="526"/>
      <c r="AT9" s="117"/>
      <c r="AU9" s="197"/>
    </row>
    <row r="10" spans="2:49" s="20" customFormat="1" ht="25.5" customHeight="1" x14ac:dyDescent="0.2">
      <c r="B10" s="162"/>
      <c r="C10" s="324"/>
      <c r="D10" s="321"/>
      <c r="E10" s="321"/>
      <c r="F10" s="321"/>
      <c r="G10" s="321"/>
      <c r="H10" s="321"/>
      <c r="I10" s="321"/>
      <c r="J10" s="321"/>
      <c r="K10" s="322"/>
      <c r="L10" s="324"/>
      <c r="M10" s="321"/>
      <c r="N10" s="321"/>
      <c r="O10" s="321"/>
      <c r="P10" s="322"/>
      <c r="Q10" s="472"/>
      <c r="R10" s="473"/>
      <c r="S10" s="473"/>
      <c r="T10" s="473"/>
      <c r="U10" s="198" t="s">
        <v>21</v>
      </c>
      <c r="V10" s="472"/>
      <c r="W10" s="473"/>
      <c r="X10" s="473"/>
      <c r="Y10" s="473"/>
      <c r="Z10" s="199" t="s">
        <v>22</v>
      </c>
      <c r="AA10" s="474" t="str">
        <f>IF((Q10-V10)=0,"",Q10-V10)</f>
        <v/>
      </c>
      <c r="AB10" s="475"/>
      <c r="AC10" s="475"/>
      <c r="AD10" s="476"/>
      <c r="AE10" s="477" t="s">
        <v>169</v>
      </c>
      <c r="AF10" s="478"/>
      <c r="AG10" s="479"/>
      <c r="AH10" s="474" t="str">
        <f t="shared" ref="AH10:AH18" si="0">IF(AA10="","",AA10*65%)</f>
        <v/>
      </c>
      <c r="AI10" s="475"/>
      <c r="AJ10" s="475"/>
      <c r="AK10" s="475"/>
      <c r="AL10" s="200" t="s">
        <v>23</v>
      </c>
      <c r="AM10" s="324"/>
      <c r="AN10" s="322"/>
      <c r="AO10" s="480" t="str">
        <f>IF(AH10="","",AH10*AM10)</f>
        <v/>
      </c>
      <c r="AP10" s="481"/>
      <c r="AQ10" s="481"/>
      <c r="AR10" s="481"/>
      <c r="AS10" s="482"/>
      <c r="AT10" s="117"/>
      <c r="AU10" s="201"/>
    </row>
    <row r="11" spans="2:49" s="20" customFormat="1" ht="25.5" customHeight="1" x14ac:dyDescent="0.2">
      <c r="B11" s="162"/>
      <c r="C11" s="324"/>
      <c r="D11" s="321"/>
      <c r="E11" s="321"/>
      <c r="F11" s="321"/>
      <c r="G11" s="321"/>
      <c r="H11" s="321"/>
      <c r="I11" s="321"/>
      <c r="J11" s="321"/>
      <c r="K11" s="322"/>
      <c r="L11" s="324"/>
      <c r="M11" s="321"/>
      <c r="N11" s="321"/>
      <c r="O11" s="321"/>
      <c r="P11" s="322"/>
      <c r="Q11" s="472"/>
      <c r="R11" s="473"/>
      <c r="S11" s="473"/>
      <c r="T11" s="473"/>
      <c r="U11" s="198" t="s">
        <v>21</v>
      </c>
      <c r="V11" s="472"/>
      <c r="W11" s="473"/>
      <c r="X11" s="473"/>
      <c r="Y11" s="473"/>
      <c r="Z11" s="199" t="s">
        <v>22</v>
      </c>
      <c r="AA11" s="474" t="str">
        <f t="shared" ref="AA11:AA18" si="1">IF((Q11-V11)=0,"",Q11-V11)</f>
        <v/>
      </c>
      <c r="AB11" s="475"/>
      <c r="AC11" s="475"/>
      <c r="AD11" s="476"/>
      <c r="AE11" s="477" t="s">
        <v>169</v>
      </c>
      <c r="AF11" s="478"/>
      <c r="AG11" s="479"/>
      <c r="AH11" s="474" t="str">
        <f t="shared" si="0"/>
        <v/>
      </c>
      <c r="AI11" s="475"/>
      <c r="AJ11" s="475"/>
      <c r="AK11" s="475"/>
      <c r="AL11" s="200" t="s">
        <v>23</v>
      </c>
      <c r="AM11" s="324"/>
      <c r="AN11" s="322"/>
      <c r="AO11" s="480" t="str">
        <f t="shared" ref="AO11:AO18" si="2">IF(AH11="","",AH11*AM11)</f>
        <v/>
      </c>
      <c r="AP11" s="481"/>
      <c r="AQ11" s="481"/>
      <c r="AR11" s="481"/>
      <c r="AS11" s="482"/>
      <c r="AT11" s="117"/>
      <c r="AU11" s="201"/>
    </row>
    <row r="12" spans="2:49" s="20" customFormat="1" ht="25.5" customHeight="1" x14ac:dyDescent="0.2">
      <c r="B12" s="162"/>
      <c r="C12" s="324"/>
      <c r="D12" s="321"/>
      <c r="E12" s="321"/>
      <c r="F12" s="321"/>
      <c r="G12" s="321"/>
      <c r="H12" s="321"/>
      <c r="I12" s="321"/>
      <c r="J12" s="321"/>
      <c r="K12" s="322"/>
      <c r="L12" s="324"/>
      <c r="M12" s="321"/>
      <c r="N12" s="321"/>
      <c r="O12" s="321"/>
      <c r="P12" s="322"/>
      <c r="Q12" s="472"/>
      <c r="R12" s="473"/>
      <c r="S12" s="473"/>
      <c r="T12" s="473"/>
      <c r="U12" s="198" t="s">
        <v>21</v>
      </c>
      <c r="V12" s="472"/>
      <c r="W12" s="473"/>
      <c r="X12" s="473"/>
      <c r="Y12" s="473"/>
      <c r="Z12" s="199" t="s">
        <v>22</v>
      </c>
      <c r="AA12" s="474" t="str">
        <f t="shared" si="1"/>
        <v/>
      </c>
      <c r="AB12" s="475"/>
      <c r="AC12" s="475"/>
      <c r="AD12" s="476"/>
      <c r="AE12" s="477" t="s">
        <v>169</v>
      </c>
      <c r="AF12" s="478"/>
      <c r="AG12" s="479"/>
      <c r="AH12" s="474" t="str">
        <f t="shared" si="0"/>
        <v/>
      </c>
      <c r="AI12" s="475"/>
      <c r="AJ12" s="475"/>
      <c r="AK12" s="475"/>
      <c r="AL12" s="200" t="s">
        <v>23</v>
      </c>
      <c r="AM12" s="324"/>
      <c r="AN12" s="322"/>
      <c r="AO12" s="480" t="str">
        <f t="shared" si="2"/>
        <v/>
      </c>
      <c r="AP12" s="481"/>
      <c r="AQ12" s="481"/>
      <c r="AR12" s="481"/>
      <c r="AS12" s="482"/>
      <c r="AT12" s="117"/>
      <c r="AU12" s="201"/>
    </row>
    <row r="13" spans="2:49" s="20" customFormat="1" ht="25.5" customHeight="1" x14ac:dyDescent="0.2">
      <c r="B13" s="162"/>
      <c r="C13" s="324"/>
      <c r="D13" s="321"/>
      <c r="E13" s="321"/>
      <c r="F13" s="321"/>
      <c r="G13" s="321"/>
      <c r="H13" s="321"/>
      <c r="I13" s="321"/>
      <c r="J13" s="321"/>
      <c r="K13" s="322"/>
      <c r="L13" s="324"/>
      <c r="M13" s="321"/>
      <c r="N13" s="321"/>
      <c r="O13" s="321"/>
      <c r="P13" s="322"/>
      <c r="Q13" s="472"/>
      <c r="R13" s="473"/>
      <c r="S13" s="473"/>
      <c r="T13" s="473"/>
      <c r="U13" s="198" t="s">
        <v>21</v>
      </c>
      <c r="V13" s="472"/>
      <c r="W13" s="473"/>
      <c r="X13" s="473"/>
      <c r="Y13" s="473"/>
      <c r="Z13" s="199" t="s">
        <v>22</v>
      </c>
      <c r="AA13" s="474" t="str">
        <f t="shared" si="1"/>
        <v/>
      </c>
      <c r="AB13" s="475"/>
      <c r="AC13" s="475"/>
      <c r="AD13" s="476"/>
      <c r="AE13" s="493" t="s">
        <v>169</v>
      </c>
      <c r="AF13" s="494"/>
      <c r="AG13" s="495"/>
      <c r="AH13" s="474" t="str">
        <f t="shared" si="0"/>
        <v/>
      </c>
      <c r="AI13" s="475"/>
      <c r="AJ13" s="475"/>
      <c r="AK13" s="475"/>
      <c r="AL13" s="200" t="s">
        <v>23</v>
      </c>
      <c r="AM13" s="324"/>
      <c r="AN13" s="322"/>
      <c r="AO13" s="480" t="str">
        <f t="shared" si="2"/>
        <v/>
      </c>
      <c r="AP13" s="481"/>
      <c r="AQ13" s="481"/>
      <c r="AR13" s="481"/>
      <c r="AS13" s="482"/>
      <c r="AT13" s="117"/>
      <c r="AU13" s="201"/>
    </row>
    <row r="14" spans="2:49" s="20" customFormat="1" ht="25.5" customHeight="1" x14ac:dyDescent="0.2">
      <c r="B14" s="162"/>
      <c r="C14" s="324"/>
      <c r="D14" s="321"/>
      <c r="E14" s="321"/>
      <c r="F14" s="321"/>
      <c r="G14" s="321"/>
      <c r="H14" s="321"/>
      <c r="I14" s="321"/>
      <c r="J14" s="321"/>
      <c r="K14" s="322"/>
      <c r="L14" s="324"/>
      <c r="M14" s="321"/>
      <c r="N14" s="321"/>
      <c r="O14" s="321"/>
      <c r="P14" s="322"/>
      <c r="Q14" s="472"/>
      <c r="R14" s="473"/>
      <c r="S14" s="473"/>
      <c r="T14" s="473"/>
      <c r="U14" s="198" t="s">
        <v>21</v>
      </c>
      <c r="V14" s="472"/>
      <c r="W14" s="473"/>
      <c r="X14" s="473"/>
      <c r="Y14" s="473"/>
      <c r="Z14" s="199" t="s">
        <v>22</v>
      </c>
      <c r="AA14" s="474" t="str">
        <f t="shared" si="1"/>
        <v/>
      </c>
      <c r="AB14" s="475"/>
      <c r="AC14" s="475"/>
      <c r="AD14" s="476"/>
      <c r="AE14" s="493" t="s">
        <v>169</v>
      </c>
      <c r="AF14" s="494"/>
      <c r="AG14" s="495"/>
      <c r="AH14" s="474" t="str">
        <f t="shared" si="0"/>
        <v/>
      </c>
      <c r="AI14" s="475"/>
      <c r="AJ14" s="475"/>
      <c r="AK14" s="475"/>
      <c r="AL14" s="200" t="s">
        <v>23</v>
      </c>
      <c r="AM14" s="324"/>
      <c r="AN14" s="322"/>
      <c r="AO14" s="480" t="str">
        <f t="shared" si="2"/>
        <v/>
      </c>
      <c r="AP14" s="481"/>
      <c r="AQ14" s="481"/>
      <c r="AR14" s="481"/>
      <c r="AS14" s="482"/>
      <c r="AT14" s="117"/>
      <c r="AU14" s="201"/>
    </row>
    <row r="15" spans="2:49" s="20" customFormat="1" ht="25.5" customHeight="1" x14ac:dyDescent="0.2">
      <c r="B15" s="162"/>
      <c r="C15" s="324"/>
      <c r="D15" s="321"/>
      <c r="E15" s="321"/>
      <c r="F15" s="321"/>
      <c r="G15" s="321"/>
      <c r="H15" s="321"/>
      <c r="I15" s="321"/>
      <c r="J15" s="321"/>
      <c r="K15" s="322"/>
      <c r="L15" s="324"/>
      <c r="M15" s="321"/>
      <c r="N15" s="321"/>
      <c r="O15" s="321"/>
      <c r="P15" s="322"/>
      <c r="Q15" s="472"/>
      <c r="R15" s="473"/>
      <c r="S15" s="473"/>
      <c r="T15" s="473"/>
      <c r="U15" s="198" t="s">
        <v>21</v>
      </c>
      <c r="V15" s="472"/>
      <c r="W15" s="473"/>
      <c r="X15" s="473"/>
      <c r="Y15" s="473"/>
      <c r="Z15" s="199" t="s">
        <v>22</v>
      </c>
      <c r="AA15" s="474" t="str">
        <f t="shared" si="1"/>
        <v/>
      </c>
      <c r="AB15" s="475"/>
      <c r="AC15" s="475"/>
      <c r="AD15" s="476"/>
      <c r="AE15" s="493" t="s">
        <v>169</v>
      </c>
      <c r="AF15" s="494"/>
      <c r="AG15" s="495"/>
      <c r="AH15" s="474" t="str">
        <f t="shared" si="0"/>
        <v/>
      </c>
      <c r="AI15" s="475"/>
      <c r="AJ15" s="475"/>
      <c r="AK15" s="475"/>
      <c r="AL15" s="200" t="s">
        <v>23</v>
      </c>
      <c r="AM15" s="324"/>
      <c r="AN15" s="322"/>
      <c r="AO15" s="480" t="str">
        <f t="shared" si="2"/>
        <v/>
      </c>
      <c r="AP15" s="481"/>
      <c r="AQ15" s="481"/>
      <c r="AR15" s="481"/>
      <c r="AS15" s="482"/>
      <c r="AT15" s="117"/>
      <c r="AU15" s="201"/>
    </row>
    <row r="16" spans="2:49" s="20" customFormat="1" ht="25.5" customHeight="1" x14ac:dyDescent="0.2">
      <c r="B16" s="162"/>
      <c r="C16" s="324"/>
      <c r="D16" s="321"/>
      <c r="E16" s="321"/>
      <c r="F16" s="321"/>
      <c r="G16" s="321"/>
      <c r="H16" s="321"/>
      <c r="I16" s="321"/>
      <c r="J16" s="321"/>
      <c r="K16" s="322"/>
      <c r="L16" s="324"/>
      <c r="M16" s="321"/>
      <c r="N16" s="321"/>
      <c r="O16" s="321"/>
      <c r="P16" s="322"/>
      <c r="Q16" s="472"/>
      <c r="R16" s="473"/>
      <c r="S16" s="473"/>
      <c r="T16" s="473"/>
      <c r="U16" s="198" t="s">
        <v>21</v>
      </c>
      <c r="V16" s="472"/>
      <c r="W16" s="473"/>
      <c r="X16" s="473"/>
      <c r="Y16" s="473"/>
      <c r="Z16" s="199" t="s">
        <v>22</v>
      </c>
      <c r="AA16" s="474" t="str">
        <f t="shared" si="1"/>
        <v/>
      </c>
      <c r="AB16" s="475"/>
      <c r="AC16" s="475"/>
      <c r="AD16" s="476"/>
      <c r="AE16" s="493" t="s">
        <v>169</v>
      </c>
      <c r="AF16" s="494"/>
      <c r="AG16" s="495"/>
      <c r="AH16" s="474" t="str">
        <f t="shared" si="0"/>
        <v/>
      </c>
      <c r="AI16" s="475"/>
      <c r="AJ16" s="475"/>
      <c r="AK16" s="475"/>
      <c r="AL16" s="200" t="s">
        <v>23</v>
      </c>
      <c r="AM16" s="324"/>
      <c r="AN16" s="322"/>
      <c r="AO16" s="480" t="str">
        <f t="shared" si="2"/>
        <v/>
      </c>
      <c r="AP16" s="481"/>
      <c r="AQ16" s="481"/>
      <c r="AR16" s="481"/>
      <c r="AS16" s="482"/>
      <c r="AT16" s="117"/>
      <c r="AU16" s="201"/>
    </row>
    <row r="17" spans="2:52" s="20" customFormat="1" ht="25.5" customHeight="1" x14ac:dyDescent="0.2">
      <c r="B17" s="162"/>
      <c r="C17" s="324"/>
      <c r="D17" s="321"/>
      <c r="E17" s="321"/>
      <c r="F17" s="321"/>
      <c r="G17" s="321"/>
      <c r="H17" s="321"/>
      <c r="I17" s="321"/>
      <c r="J17" s="321"/>
      <c r="K17" s="322"/>
      <c r="L17" s="324"/>
      <c r="M17" s="321"/>
      <c r="N17" s="321"/>
      <c r="O17" s="321"/>
      <c r="P17" s="322"/>
      <c r="Q17" s="472"/>
      <c r="R17" s="473"/>
      <c r="S17" s="473"/>
      <c r="T17" s="473"/>
      <c r="U17" s="198" t="s">
        <v>21</v>
      </c>
      <c r="V17" s="472"/>
      <c r="W17" s="473"/>
      <c r="X17" s="473"/>
      <c r="Y17" s="473"/>
      <c r="Z17" s="199" t="s">
        <v>22</v>
      </c>
      <c r="AA17" s="474" t="str">
        <f t="shared" si="1"/>
        <v/>
      </c>
      <c r="AB17" s="475"/>
      <c r="AC17" s="475"/>
      <c r="AD17" s="476"/>
      <c r="AE17" s="493" t="s">
        <v>169</v>
      </c>
      <c r="AF17" s="494"/>
      <c r="AG17" s="495"/>
      <c r="AH17" s="474" t="str">
        <f t="shared" si="0"/>
        <v/>
      </c>
      <c r="AI17" s="475"/>
      <c r="AJ17" s="475"/>
      <c r="AK17" s="475"/>
      <c r="AL17" s="200" t="s">
        <v>23</v>
      </c>
      <c r="AM17" s="324"/>
      <c r="AN17" s="322"/>
      <c r="AO17" s="480" t="str">
        <f t="shared" si="2"/>
        <v/>
      </c>
      <c r="AP17" s="481"/>
      <c r="AQ17" s="481"/>
      <c r="AR17" s="481"/>
      <c r="AS17" s="482"/>
      <c r="AT17" s="117"/>
      <c r="AU17" s="201"/>
    </row>
    <row r="18" spans="2:52" s="20" customFormat="1" ht="25.5" customHeight="1" thickBot="1" x14ac:dyDescent="0.25">
      <c r="B18" s="161"/>
      <c r="C18" s="486"/>
      <c r="D18" s="491"/>
      <c r="E18" s="491"/>
      <c r="F18" s="491"/>
      <c r="G18" s="491"/>
      <c r="H18" s="491"/>
      <c r="I18" s="491"/>
      <c r="J18" s="491"/>
      <c r="K18" s="487"/>
      <c r="L18" s="486"/>
      <c r="M18" s="491"/>
      <c r="N18" s="491"/>
      <c r="O18" s="491"/>
      <c r="P18" s="487"/>
      <c r="Q18" s="488"/>
      <c r="R18" s="489"/>
      <c r="S18" s="489"/>
      <c r="T18" s="489"/>
      <c r="U18" s="202" t="s">
        <v>21</v>
      </c>
      <c r="V18" s="488"/>
      <c r="W18" s="489"/>
      <c r="X18" s="489"/>
      <c r="Y18" s="489"/>
      <c r="Z18" s="203" t="s">
        <v>22</v>
      </c>
      <c r="AA18" s="503" t="str">
        <f t="shared" si="1"/>
        <v/>
      </c>
      <c r="AB18" s="504"/>
      <c r="AC18" s="504"/>
      <c r="AD18" s="511"/>
      <c r="AE18" s="500" t="s">
        <v>169</v>
      </c>
      <c r="AF18" s="501"/>
      <c r="AG18" s="502"/>
      <c r="AH18" s="503" t="str">
        <f t="shared" si="0"/>
        <v/>
      </c>
      <c r="AI18" s="504"/>
      <c r="AJ18" s="504"/>
      <c r="AK18" s="504"/>
      <c r="AL18" s="204" t="s">
        <v>23</v>
      </c>
      <c r="AM18" s="486"/>
      <c r="AN18" s="487"/>
      <c r="AO18" s="508" t="str">
        <f t="shared" si="2"/>
        <v/>
      </c>
      <c r="AP18" s="509"/>
      <c r="AQ18" s="509"/>
      <c r="AR18" s="509"/>
      <c r="AS18" s="510"/>
      <c r="AT18" s="117"/>
      <c r="AU18" s="205"/>
    </row>
    <row r="19" spans="2:52" ht="21.75" customHeight="1" thickTop="1" thickBot="1" x14ac:dyDescent="0.25">
      <c r="AN19" s="19" t="s">
        <v>35</v>
      </c>
      <c r="AO19" s="449" t="str">
        <f>IF(SUM(AO9:AS18)=0,"",SUM(AO9:AS18))</f>
        <v/>
      </c>
      <c r="AP19" s="450"/>
      <c r="AQ19" s="450"/>
      <c r="AR19" s="450"/>
      <c r="AS19" s="451"/>
      <c r="AT19" s="206"/>
      <c r="AU19" s="207">
        <f>SUM(AU9:AU18)</f>
        <v>0</v>
      </c>
    </row>
    <row r="20" spans="2:52" ht="14.25" customHeight="1" thickTop="1" thickBot="1" x14ac:dyDescent="0.25">
      <c r="B20" s="102" t="s">
        <v>74</v>
      </c>
      <c r="C20" s="18"/>
      <c r="D20" s="18"/>
      <c r="E20" s="18"/>
      <c r="F20" s="18"/>
      <c r="G20" s="18"/>
      <c r="H20" s="18"/>
      <c r="I20" s="18"/>
      <c r="J20" s="18"/>
      <c r="K20" s="18"/>
    </row>
    <row r="21" spans="2:52" s="1" customFormat="1" ht="37.5" customHeight="1" thickTop="1" thickBot="1" x14ac:dyDescent="0.25">
      <c r="B21" s="193" t="s">
        <v>64</v>
      </c>
      <c r="C21" s="346" t="s">
        <v>18</v>
      </c>
      <c r="D21" s="270"/>
      <c r="E21" s="270"/>
      <c r="F21" s="270"/>
      <c r="G21" s="270"/>
      <c r="H21" s="270"/>
      <c r="I21" s="270"/>
      <c r="J21" s="270"/>
      <c r="K21" s="270"/>
      <c r="L21" s="270"/>
      <c r="M21" s="254"/>
      <c r="N21" s="490" t="s">
        <v>181</v>
      </c>
      <c r="O21" s="490"/>
      <c r="P21" s="490"/>
      <c r="Q21" s="384" t="s">
        <v>168</v>
      </c>
      <c r="R21" s="384"/>
      <c r="S21" s="384"/>
      <c r="T21" s="346" t="s">
        <v>57</v>
      </c>
      <c r="U21" s="270"/>
      <c r="V21" s="270"/>
      <c r="W21" s="270"/>
      <c r="X21" s="270"/>
      <c r="Y21" s="270"/>
      <c r="Z21" s="270"/>
      <c r="AA21" s="270"/>
      <c r="AB21" s="254"/>
      <c r="AC21" s="346" t="s">
        <v>56</v>
      </c>
      <c r="AD21" s="270"/>
      <c r="AE21" s="270"/>
      <c r="AF21" s="270"/>
      <c r="AG21" s="270"/>
      <c r="AH21" s="270"/>
      <c r="AI21" s="270"/>
      <c r="AJ21" s="254"/>
      <c r="AK21" s="346" t="s">
        <v>19</v>
      </c>
      <c r="AL21" s="270"/>
      <c r="AM21" s="270"/>
      <c r="AN21" s="254"/>
      <c r="AO21" s="346" t="s">
        <v>17</v>
      </c>
      <c r="AP21" s="270"/>
      <c r="AQ21" s="270"/>
      <c r="AR21" s="270"/>
      <c r="AS21" s="499"/>
      <c r="AT21" s="4"/>
      <c r="AU21" s="189" t="s">
        <v>158</v>
      </c>
    </row>
    <row r="22" spans="2:52" ht="25.5" customHeight="1" thickTop="1" x14ac:dyDescent="0.2">
      <c r="B22" s="214"/>
      <c r="C22" s="483"/>
      <c r="D22" s="484"/>
      <c r="E22" s="484"/>
      <c r="F22" s="484"/>
      <c r="G22" s="484"/>
      <c r="H22" s="484"/>
      <c r="I22" s="484"/>
      <c r="J22" s="484"/>
      <c r="K22" s="484"/>
      <c r="L22" s="484"/>
      <c r="M22" s="485"/>
      <c r="N22" s="492"/>
      <c r="O22" s="492"/>
      <c r="P22" s="492"/>
      <c r="Q22" s="492"/>
      <c r="R22" s="492"/>
      <c r="S22" s="492"/>
      <c r="T22" s="483"/>
      <c r="U22" s="484"/>
      <c r="V22" s="484"/>
      <c r="W22" s="484"/>
      <c r="X22" s="484"/>
      <c r="Y22" s="484"/>
      <c r="Z22" s="484"/>
      <c r="AA22" s="484"/>
      <c r="AB22" s="485"/>
      <c r="AC22" s="496"/>
      <c r="AD22" s="497"/>
      <c r="AE22" s="497"/>
      <c r="AF22" s="497"/>
      <c r="AG22" s="497"/>
      <c r="AH22" s="497"/>
      <c r="AI22" s="497"/>
      <c r="AJ22" s="498"/>
      <c r="AK22" s="533"/>
      <c r="AL22" s="534"/>
      <c r="AM22" s="534"/>
      <c r="AN22" s="535"/>
      <c r="AO22" s="505" t="str">
        <f t="shared" ref="AO22:AO29" si="3">IF(AC22*AK22=0,"",AC22*AK22)</f>
        <v/>
      </c>
      <c r="AP22" s="506"/>
      <c r="AQ22" s="506"/>
      <c r="AR22" s="506"/>
      <c r="AS22" s="507"/>
      <c r="AT22" s="168"/>
      <c r="AU22" s="197"/>
    </row>
    <row r="23" spans="2:52" ht="25.5" customHeight="1" x14ac:dyDescent="0.2">
      <c r="B23" s="166"/>
      <c r="C23" s="443"/>
      <c r="D23" s="444"/>
      <c r="E23" s="444"/>
      <c r="F23" s="444"/>
      <c r="G23" s="444"/>
      <c r="H23" s="444"/>
      <c r="I23" s="444"/>
      <c r="J23" s="444"/>
      <c r="K23" s="444"/>
      <c r="L23" s="444"/>
      <c r="M23" s="445"/>
      <c r="N23" s="471"/>
      <c r="O23" s="471"/>
      <c r="P23" s="471"/>
      <c r="Q23" s="471"/>
      <c r="R23" s="471"/>
      <c r="S23" s="471"/>
      <c r="T23" s="443"/>
      <c r="U23" s="444"/>
      <c r="V23" s="444"/>
      <c r="W23" s="444"/>
      <c r="X23" s="444"/>
      <c r="Y23" s="444"/>
      <c r="Z23" s="444"/>
      <c r="AA23" s="444"/>
      <c r="AB23" s="445"/>
      <c r="AC23" s="465"/>
      <c r="AD23" s="466"/>
      <c r="AE23" s="466"/>
      <c r="AF23" s="466"/>
      <c r="AG23" s="466"/>
      <c r="AH23" s="466"/>
      <c r="AI23" s="466"/>
      <c r="AJ23" s="467"/>
      <c r="AK23" s="468"/>
      <c r="AL23" s="469"/>
      <c r="AM23" s="469"/>
      <c r="AN23" s="470"/>
      <c r="AO23" s="452" t="str">
        <f t="shared" si="3"/>
        <v/>
      </c>
      <c r="AP23" s="453"/>
      <c r="AQ23" s="453"/>
      <c r="AR23" s="453"/>
      <c r="AS23" s="454"/>
      <c r="AT23" s="168"/>
      <c r="AU23" s="201"/>
    </row>
    <row r="24" spans="2:52" ht="25.5" customHeight="1" x14ac:dyDescent="0.2">
      <c r="B24" s="166"/>
      <c r="C24" s="443"/>
      <c r="D24" s="444"/>
      <c r="E24" s="444"/>
      <c r="F24" s="444"/>
      <c r="G24" s="444"/>
      <c r="H24" s="444"/>
      <c r="I24" s="444"/>
      <c r="J24" s="444"/>
      <c r="K24" s="444"/>
      <c r="L24" s="444"/>
      <c r="M24" s="445"/>
      <c r="N24" s="471"/>
      <c r="O24" s="471"/>
      <c r="P24" s="471"/>
      <c r="Q24" s="471"/>
      <c r="R24" s="471"/>
      <c r="S24" s="471"/>
      <c r="T24" s="443"/>
      <c r="U24" s="444"/>
      <c r="V24" s="444"/>
      <c r="W24" s="444"/>
      <c r="X24" s="444"/>
      <c r="Y24" s="444"/>
      <c r="Z24" s="444"/>
      <c r="AA24" s="444"/>
      <c r="AB24" s="445"/>
      <c r="AC24" s="465"/>
      <c r="AD24" s="466"/>
      <c r="AE24" s="466"/>
      <c r="AF24" s="466"/>
      <c r="AG24" s="466"/>
      <c r="AH24" s="466"/>
      <c r="AI24" s="466"/>
      <c r="AJ24" s="467"/>
      <c r="AK24" s="468"/>
      <c r="AL24" s="469"/>
      <c r="AM24" s="469"/>
      <c r="AN24" s="470"/>
      <c r="AO24" s="452" t="str">
        <f t="shared" si="3"/>
        <v/>
      </c>
      <c r="AP24" s="453"/>
      <c r="AQ24" s="453"/>
      <c r="AR24" s="453"/>
      <c r="AS24" s="454"/>
      <c r="AT24" s="168"/>
      <c r="AU24" s="201"/>
    </row>
    <row r="25" spans="2:52" ht="25.5" customHeight="1" x14ac:dyDescent="0.2">
      <c r="B25" s="166"/>
      <c r="C25" s="443"/>
      <c r="D25" s="444"/>
      <c r="E25" s="444"/>
      <c r="F25" s="444"/>
      <c r="G25" s="444"/>
      <c r="H25" s="444"/>
      <c r="I25" s="444"/>
      <c r="J25" s="444"/>
      <c r="K25" s="444"/>
      <c r="L25" s="444"/>
      <c r="M25" s="445"/>
      <c r="N25" s="471"/>
      <c r="O25" s="471"/>
      <c r="P25" s="471"/>
      <c r="Q25" s="471"/>
      <c r="R25" s="471"/>
      <c r="S25" s="471"/>
      <c r="T25" s="443"/>
      <c r="U25" s="444"/>
      <c r="V25" s="444"/>
      <c r="W25" s="444"/>
      <c r="X25" s="444"/>
      <c r="Y25" s="444"/>
      <c r="Z25" s="444"/>
      <c r="AA25" s="444"/>
      <c r="AB25" s="445"/>
      <c r="AC25" s="465"/>
      <c r="AD25" s="466"/>
      <c r="AE25" s="466"/>
      <c r="AF25" s="466"/>
      <c r="AG25" s="466"/>
      <c r="AH25" s="466"/>
      <c r="AI25" s="466"/>
      <c r="AJ25" s="467"/>
      <c r="AK25" s="468"/>
      <c r="AL25" s="469"/>
      <c r="AM25" s="469"/>
      <c r="AN25" s="470"/>
      <c r="AO25" s="452" t="str">
        <f t="shared" si="3"/>
        <v/>
      </c>
      <c r="AP25" s="453"/>
      <c r="AQ25" s="453"/>
      <c r="AR25" s="453"/>
      <c r="AS25" s="454"/>
      <c r="AT25" s="168"/>
      <c r="AU25" s="201"/>
    </row>
    <row r="26" spans="2:52" ht="25.5" customHeight="1" x14ac:dyDescent="0.2">
      <c r="B26" s="166"/>
      <c r="C26" s="443"/>
      <c r="D26" s="444"/>
      <c r="E26" s="444"/>
      <c r="F26" s="444"/>
      <c r="G26" s="444"/>
      <c r="H26" s="444"/>
      <c r="I26" s="444"/>
      <c r="J26" s="444"/>
      <c r="K26" s="444"/>
      <c r="L26" s="444"/>
      <c r="M26" s="445"/>
      <c r="N26" s="471"/>
      <c r="O26" s="471"/>
      <c r="P26" s="471"/>
      <c r="Q26" s="471"/>
      <c r="R26" s="471"/>
      <c r="S26" s="471"/>
      <c r="T26" s="443"/>
      <c r="U26" s="444"/>
      <c r="V26" s="444"/>
      <c r="W26" s="444"/>
      <c r="X26" s="444"/>
      <c r="Y26" s="444"/>
      <c r="Z26" s="444"/>
      <c r="AA26" s="444"/>
      <c r="AB26" s="445"/>
      <c r="AC26" s="465"/>
      <c r="AD26" s="466"/>
      <c r="AE26" s="466"/>
      <c r="AF26" s="466"/>
      <c r="AG26" s="466"/>
      <c r="AH26" s="466"/>
      <c r="AI26" s="466"/>
      <c r="AJ26" s="467"/>
      <c r="AK26" s="468"/>
      <c r="AL26" s="469"/>
      <c r="AM26" s="469"/>
      <c r="AN26" s="470"/>
      <c r="AO26" s="452" t="str">
        <f t="shared" si="3"/>
        <v/>
      </c>
      <c r="AP26" s="453"/>
      <c r="AQ26" s="453"/>
      <c r="AR26" s="453"/>
      <c r="AS26" s="454"/>
      <c r="AT26" s="168"/>
      <c r="AU26" s="201"/>
    </row>
    <row r="27" spans="2:52" ht="25.5" customHeight="1" x14ac:dyDescent="0.2">
      <c r="B27" s="166"/>
      <c r="C27" s="443"/>
      <c r="D27" s="444"/>
      <c r="E27" s="444"/>
      <c r="F27" s="444"/>
      <c r="G27" s="444"/>
      <c r="H27" s="444"/>
      <c r="I27" s="444"/>
      <c r="J27" s="444"/>
      <c r="K27" s="444"/>
      <c r="L27" s="444"/>
      <c r="M27" s="445"/>
      <c r="N27" s="471"/>
      <c r="O27" s="471"/>
      <c r="P27" s="471"/>
      <c r="Q27" s="471"/>
      <c r="R27" s="471"/>
      <c r="S27" s="471"/>
      <c r="T27" s="443"/>
      <c r="U27" s="444"/>
      <c r="V27" s="444"/>
      <c r="W27" s="444"/>
      <c r="X27" s="444"/>
      <c r="Y27" s="444"/>
      <c r="Z27" s="444"/>
      <c r="AA27" s="444"/>
      <c r="AB27" s="445"/>
      <c r="AC27" s="465"/>
      <c r="AD27" s="466"/>
      <c r="AE27" s="466"/>
      <c r="AF27" s="466"/>
      <c r="AG27" s="466"/>
      <c r="AH27" s="466"/>
      <c r="AI27" s="466"/>
      <c r="AJ27" s="467"/>
      <c r="AK27" s="468"/>
      <c r="AL27" s="469"/>
      <c r="AM27" s="469"/>
      <c r="AN27" s="470"/>
      <c r="AO27" s="452" t="str">
        <f t="shared" si="3"/>
        <v/>
      </c>
      <c r="AP27" s="453"/>
      <c r="AQ27" s="453"/>
      <c r="AR27" s="453"/>
      <c r="AS27" s="454"/>
      <c r="AT27" s="168"/>
      <c r="AU27" s="201"/>
    </row>
    <row r="28" spans="2:52" ht="25.5" customHeight="1" x14ac:dyDescent="0.2">
      <c r="B28" s="166"/>
      <c r="C28" s="443"/>
      <c r="D28" s="444"/>
      <c r="E28" s="444"/>
      <c r="F28" s="444"/>
      <c r="G28" s="444"/>
      <c r="H28" s="444"/>
      <c r="I28" s="444"/>
      <c r="J28" s="444"/>
      <c r="K28" s="444"/>
      <c r="L28" s="444"/>
      <c r="M28" s="445"/>
      <c r="N28" s="471"/>
      <c r="O28" s="471"/>
      <c r="P28" s="471"/>
      <c r="Q28" s="471"/>
      <c r="R28" s="471"/>
      <c r="S28" s="471"/>
      <c r="T28" s="443"/>
      <c r="U28" s="444"/>
      <c r="V28" s="444"/>
      <c r="W28" s="444"/>
      <c r="X28" s="444"/>
      <c r="Y28" s="444"/>
      <c r="Z28" s="444"/>
      <c r="AA28" s="444"/>
      <c r="AB28" s="445"/>
      <c r="AC28" s="465"/>
      <c r="AD28" s="466"/>
      <c r="AE28" s="466"/>
      <c r="AF28" s="466"/>
      <c r="AG28" s="466"/>
      <c r="AH28" s="466"/>
      <c r="AI28" s="466"/>
      <c r="AJ28" s="467"/>
      <c r="AK28" s="468"/>
      <c r="AL28" s="469"/>
      <c r="AM28" s="469"/>
      <c r="AN28" s="470"/>
      <c r="AO28" s="452" t="str">
        <f t="shared" si="3"/>
        <v/>
      </c>
      <c r="AP28" s="453"/>
      <c r="AQ28" s="453"/>
      <c r="AR28" s="453"/>
      <c r="AS28" s="454"/>
      <c r="AT28" s="168"/>
      <c r="AU28" s="201"/>
    </row>
    <row r="29" spans="2:52" ht="25.5" customHeight="1" thickBot="1" x14ac:dyDescent="0.25">
      <c r="B29" s="167"/>
      <c r="C29" s="446"/>
      <c r="D29" s="447"/>
      <c r="E29" s="447"/>
      <c r="F29" s="447"/>
      <c r="G29" s="447"/>
      <c r="H29" s="447"/>
      <c r="I29" s="447"/>
      <c r="J29" s="447"/>
      <c r="K29" s="447"/>
      <c r="L29" s="447"/>
      <c r="M29" s="448"/>
      <c r="N29" s="461"/>
      <c r="O29" s="461"/>
      <c r="P29" s="461"/>
      <c r="Q29" s="461"/>
      <c r="R29" s="461"/>
      <c r="S29" s="461"/>
      <c r="T29" s="446"/>
      <c r="U29" s="447"/>
      <c r="V29" s="447"/>
      <c r="W29" s="447"/>
      <c r="X29" s="447"/>
      <c r="Y29" s="447"/>
      <c r="Z29" s="447"/>
      <c r="AA29" s="447"/>
      <c r="AB29" s="448"/>
      <c r="AC29" s="462"/>
      <c r="AD29" s="463"/>
      <c r="AE29" s="463"/>
      <c r="AF29" s="463"/>
      <c r="AG29" s="463"/>
      <c r="AH29" s="463"/>
      <c r="AI29" s="463"/>
      <c r="AJ29" s="464"/>
      <c r="AK29" s="455"/>
      <c r="AL29" s="456"/>
      <c r="AM29" s="456"/>
      <c r="AN29" s="457"/>
      <c r="AO29" s="458" t="str">
        <f t="shared" si="3"/>
        <v/>
      </c>
      <c r="AP29" s="459"/>
      <c r="AQ29" s="459"/>
      <c r="AR29" s="459"/>
      <c r="AS29" s="460"/>
      <c r="AT29" s="168"/>
      <c r="AU29" s="215"/>
    </row>
    <row r="30" spans="2:52" ht="21.75" customHeight="1" thickTop="1" thickBot="1" x14ac:dyDescent="0.25">
      <c r="B30" s="25" t="s">
        <v>47</v>
      </c>
      <c r="AN30" s="19" t="s">
        <v>78</v>
      </c>
      <c r="AO30" s="449" t="str">
        <f>IF(SUM(AO22:AS29)=0,"",SUM(AO22:AS29))</f>
        <v/>
      </c>
      <c r="AP30" s="450"/>
      <c r="AQ30" s="450"/>
      <c r="AR30" s="450"/>
      <c r="AS30" s="451"/>
      <c r="AT30" s="168"/>
      <c r="AU30" s="216">
        <f>SUM(AU22:AU29)</f>
        <v>0</v>
      </c>
    </row>
    <row r="31" spans="2:52" ht="12" customHeight="1" thickTop="1" thickBot="1" x14ac:dyDescent="0.25">
      <c r="B31" s="12" t="s">
        <v>48</v>
      </c>
      <c r="AO31" s="53"/>
      <c r="AP31" s="53"/>
      <c r="AQ31" s="53"/>
      <c r="AR31" s="53"/>
      <c r="AS31" s="53"/>
      <c r="AT31" s="53"/>
    </row>
    <row r="32" spans="2:52" ht="18" customHeight="1" thickTop="1" thickBot="1" x14ac:dyDescent="0.25">
      <c r="B32" s="2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  <c r="AJ32" s="31"/>
      <c r="AK32" s="31"/>
      <c r="AL32" s="31"/>
      <c r="AM32" s="31"/>
      <c r="AN32" s="165" t="s">
        <v>164</v>
      </c>
      <c r="AO32" s="440" t="str">
        <f>IF(SUM(AO19,AO30)=0,"",SUM(AO19,AO30))</f>
        <v/>
      </c>
      <c r="AP32" s="441"/>
      <c r="AQ32" s="441"/>
      <c r="AR32" s="441"/>
      <c r="AS32" s="442"/>
      <c r="AT32" s="208"/>
      <c r="AU32" s="209" t="str">
        <f>IF(SUM(AU19,AU30)=0,"",SUM(AU19,AU30))</f>
        <v/>
      </c>
      <c r="AV32" s="191"/>
      <c r="AW32" s="192"/>
      <c r="AX32" s="192"/>
      <c r="AY32" s="192"/>
      <c r="AZ32" s="192"/>
    </row>
    <row r="33" spans="7:50" ht="6.75" customHeight="1" thickTop="1" thickBot="1" x14ac:dyDescent="0.25"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O33" s="210"/>
      <c r="AP33" s="210"/>
      <c r="AQ33" s="210"/>
      <c r="AR33" s="210"/>
      <c r="AS33" s="210"/>
      <c r="AT33" s="210"/>
      <c r="AU33" s="210"/>
    </row>
    <row r="34" spans="7:50" ht="19.5" customHeight="1" thickTop="1" thickBot="1" x14ac:dyDescent="0.25"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530" t="s">
        <v>171</v>
      </c>
      <c r="T34" s="531"/>
      <c r="U34" s="531"/>
      <c r="V34" s="531"/>
      <c r="W34" s="531"/>
      <c r="X34" s="531"/>
      <c r="Y34" s="531"/>
      <c r="Z34" s="531"/>
      <c r="AA34" s="531"/>
      <c r="AB34" s="531"/>
      <c r="AC34" s="531"/>
      <c r="AD34" s="531"/>
      <c r="AE34" s="531"/>
      <c r="AF34" s="531"/>
      <c r="AG34" s="531"/>
      <c r="AH34" s="531"/>
      <c r="AI34" s="531"/>
      <c r="AJ34" s="531"/>
      <c r="AK34" s="531"/>
      <c r="AL34" s="531"/>
      <c r="AM34" s="531"/>
      <c r="AN34" s="532"/>
      <c r="AO34" s="440" t="str">
        <f>IF(SUM('Site Costs A (6)'!AR34:AV38,'Site Costs B (6)'!AO32:AS32)=0,"",SUM('Site Costs A (6)'!AR34:AV38,'Site Costs B (6)'!AO32:AS32))</f>
        <v/>
      </c>
      <c r="AP34" s="441"/>
      <c r="AQ34" s="441"/>
      <c r="AR34" s="441"/>
      <c r="AS34" s="442"/>
      <c r="AT34" s="208"/>
      <c r="AU34" s="211">
        <f>AU19+AU30+'Site Costs A (6)'!AX19+'Site Costs A (6)'!AX32</f>
        <v>0</v>
      </c>
    </row>
    <row r="35" spans="7:50" ht="9" customHeight="1" thickTop="1" x14ac:dyDescent="0.2">
      <c r="AO35" s="190"/>
      <c r="AP35" s="190"/>
      <c r="AQ35" s="190"/>
      <c r="AR35" s="190"/>
      <c r="AS35" s="190"/>
      <c r="AT35" s="187"/>
    </row>
    <row r="37" spans="7:50" x14ac:dyDescent="0.2">
      <c r="AJ37" s="9"/>
      <c r="AO37" s="9"/>
      <c r="AP37" s="9"/>
      <c r="AR37" s="8"/>
      <c r="AT37" s="188"/>
      <c r="AU37" s="188"/>
      <c r="AV37" s="188"/>
      <c r="AW37" s="188"/>
      <c r="AX37" s="188"/>
    </row>
  </sheetData>
  <mergeCells count="172">
    <mergeCell ref="AO30:AS30"/>
    <mergeCell ref="AO32:AS32"/>
    <mergeCell ref="S34:AN34"/>
    <mergeCell ref="AO34:AS34"/>
    <mergeCell ref="AO28:AS28"/>
    <mergeCell ref="C29:M29"/>
    <mergeCell ref="N29:P29"/>
    <mergeCell ref="Q29:S29"/>
    <mergeCell ref="T29:AB29"/>
    <mergeCell ref="AC29:AJ29"/>
    <mergeCell ref="AK29:AN29"/>
    <mergeCell ref="AO29:AS29"/>
    <mergeCell ref="C28:M28"/>
    <mergeCell ref="N28:P28"/>
    <mergeCell ref="Q28:S28"/>
    <mergeCell ref="T28:AB28"/>
    <mergeCell ref="AC28:AJ28"/>
    <mergeCell ref="AK28:AN28"/>
    <mergeCell ref="AO26:AS26"/>
    <mergeCell ref="C27:M27"/>
    <mergeCell ref="N27:P27"/>
    <mergeCell ref="Q27:S27"/>
    <mergeCell ref="T27:AB27"/>
    <mergeCell ref="AC27:AJ27"/>
    <mergeCell ref="AK27:AN27"/>
    <mergeCell ref="AO27:AS27"/>
    <mergeCell ref="C26:M26"/>
    <mergeCell ref="N26:P26"/>
    <mergeCell ref="Q26:S26"/>
    <mergeCell ref="T26:AB26"/>
    <mergeCell ref="AC26:AJ26"/>
    <mergeCell ref="AK26:AN26"/>
    <mergeCell ref="AO24:AS24"/>
    <mergeCell ref="C25:M25"/>
    <mergeCell ref="N25:P25"/>
    <mergeCell ref="Q25:S25"/>
    <mergeCell ref="T25:AB25"/>
    <mergeCell ref="AC25:AJ25"/>
    <mergeCell ref="AK25:AN25"/>
    <mergeCell ref="AO25:AS25"/>
    <mergeCell ref="C24:M24"/>
    <mergeCell ref="N24:P24"/>
    <mergeCell ref="Q24:S24"/>
    <mergeCell ref="T24:AB24"/>
    <mergeCell ref="AC24:AJ24"/>
    <mergeCell ref="AK24:AN24"/>
    <mergeCell ref="C23:M23"/>
    <mergeCell ref="N23:P23"/>
    <mergeCell ref="Q23:S23"/>
    <mergeCell ref="T23:AB23"/>
    <mergeCell ref="AC23:AJ23"/>
    <mergeCell ref="AK23:AN23"/>
    <mergeCell ref="AO23:AS23"/>
    <mergeCell ref="C22:M22"/>
    <mergeCell ref="N22:P22"/>
    <mergeCell ref="Q22:S22"/>
    <mergeCell ref="T22:AB22"/>
    <mergeCell ref="AC22:AJ22"/>
    <mergeCell ref="AK22:AN22"/>
    <mergeCell ref="AO19:AS19"/>
    <mergeCell ref="C21:M21"/>
    <mergeCell ref="N21:P21"/>
    <mergeCell ref="Q21:S21"/>
    <mergeCell ref="T21:AB21"/>
    <mergeCell ref="AC21:AJ21"/>
    <mergeCell ref="AK21:AN21"/>
    <mergeCell ref="AO21:AS21"/>
    <mergeCell ref="AO22:AS22"/>
    <mergeCell ref="AH17:AK17"/>
    <mergeCell ref="AM17:AN17"/>
    <mergeCell ref="AO17:AS17"/>
    <mergeCell ref="C18:K18"/>
    <mergeCell ref="L18:P18"/>
    <mergeCell ref="Q18:T18"/>
    <mergeCell ref="V18:Y18"/>
    <mergeCell ref="AA18:AD18"/>
    <mergeCell ref="AE18:AG18"/>
    <mergeCell ref="AH18:AK18"/>
    <mergeCell ref="C17:K17"/>
    <mergeCell ref="L17:P17"/>
    <mergeCell ref="Q17:T17"/>
    <mergeCell ref="V17:Y17"/>
    <mergeCell ref="AA17:AD17"/>
    <mergeCell ref="AE17:AG17"/>
    <mergeCell ref="AM18:AN18"/>
    <mergeCell ref="AO18:AS18"/>
    <mergeCell ref="C16:K16"/>
    <mergeCell ref="L16:P16"/>
    <mergeCell ref="Q16:T16"/>
    <mergeCell ref="V16:Y16"/>
    <mergeCell ref="AA16:AD16"/>
    <mergeCell ref="AE16:AG16"/>
    <mergeCell ref="AH16:AK16"/>
    <mergeCell ref="AM16:AN16"/>
    <mergeCell ref="AO16:AS16"/>
    <mergeCell ref="C15:K15"/>
    <mergeCell ref="L15:P15"/>
    <mergeCell ref="Q15:T15"/>
    <mergeCell ref="V15:Y15"/>
    <mergeCell ref="AA15:AD15"/>
    <mergeCell ref="AE15:AG15"/>
    <mergeCell ref="AH15:AK15"/>
    <mergeCell ref="AM15:AN15"/>
    <mergeCell ref="AO15:AS15"/>
    <mergeCell ref="AH13:AK13"/>
    <mergeCell ref="AM13:AN13"/>
    <mergeCell ref="AO13:AS13"/>
    <mergeCell ref="C14:K14"/>
    <mergeCell ref="L14:P14"/>
    <mergeCell ref="Q14:T14"/>
    <mergeCell ref="V14:Y14"/>
    <mergeCell ref="AA14:AD14"/>
    <mergeCell ref="AE14:AG14"/>
    <mergeCell ref="AH14:AK14"/>
    <mergeCell ref="C13:K13"/>
    <mergeCell ref="L13:P13"/>
    <mergeCell ref="Q13:T13"/>
    <mergeCell ref="V13:Y13"/>
    <mergeCell ref="AA13:AD13"/>
    <mergeCell ref="AE13:AG13"/>
    <mergeCell ref="AM14:AN14"/>
    <mergeCell ref="AO14:AS14"/>
    <mergeCell ref="C12:K12"/>
    <mergeCell ref="L12:P12"/>
    <mergeCell ref="Q12:T12"/>
    <mergeCell ref="V12:Y12"/>
    <mergeCell ref="AA12:AD12"/>
    <mergeCell ref="AE12:AG12"/>
    <mergeCell ref="AH12:AK12"/>
    <mergeCell ref="AM12:AN12"/>
    <mergeCell ref="AO12:AS12"/>
    <mergeCell ref="C11:K11"/>
    <mergeCell ref="L11:P11"/>
    <mergeCell ref="Q11:T11"/>
    <mergeCell ref="V11:Y11"/>
    <mergeCell ref="AA11:AD11"/>
    <mergeCell ref="AE11:AG11"/>
    <mergeCell ref="AH11:AK11"/>
    <mergeCell ref="AM11:AN11"/>
    <mergeCell ref="AO11:AS11"/>
    <mergeCell ref="C10:K10"/>
    <mergeCell ref="L10:P10"/>
    <mergeCell ref="Q10:T10"/>
    <mergeCell ref="V10:Y10"/>
    <mergeCell ref="AA10:AD10"/>
    <mergeCell ref="AE10:AG10"/>
    <mergeCell ref="AH10:AK10"/>
    <mergeCell ref="AM10:AN10"/>
    <mergeCell ref="AO10:AS10"/>
    <mergeCell ref="C9:K9"/>
    <mergeCell ref="L9:P9"/>
    <mergeCell ref="Q9:T9"/>
    <mergeCell ref="V9:Y9"/>
    <mergeCell ref="AA9:AD9"/>
    <mergeCell ref="AE9:AG9"/>
    <mergeCell ref="AH9:AK9"/>
    <mergeCell ref="AM9:AN9"/>
    <mergeCell ref="AO9:AS9"/>
    <mergeCell ref="AR2:AU2"/>
    <mergeCell ref="H4:S4"/>
    <mergeCell ref="W4:AI4"/>
    <mergeCell ref="AQ4:AU4"/>
    <mergeCell ref="AQ6:AU6"/>
    <mergeCell ref="C8:K8"/>
    <mergeCell ref="L8:P8"/>
    <mergeCell ref="Q8:T8"/>
    <mergeCell ref="V8:Y8"/>
    <mergeCell ref="AA8:AD8"/>
    <mergeCell ref="AE8:AG8"/>
    <mergeCell ref="AH8:AK8"/>
    <mergeCell ref="AM8:AN8"/>
    <mergeCell ref="AO8:AS8"/>
  </mergeCells>
  <pageMargins left="0" right="0" top="0.23622047244094491" bottom="0.23622047244094491" header="0.51181102362204722" footer="0.51181102362204722"/>
  <pageSetup orientation="portrait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812248-5D24-4F09-BB76-C9A92AF7CF50}">
  <sheetPr codeName="Sheet32"/>
  <dimension ref="B1:BB38"/>
  <sheetViews>
    <sheetView zoomScaleNormal="100" workbookViewId="0">
      <selection activeCell="B9" sqref="B9:C9"/>
    </sheetView>
  </sheetViews>
  <sheetFormatPr defaultRowHeight="12.75" x14ac:dyDescent="0.2"/>
  <cols>
    <col min="1" max="1" width="1" customWidth="1"/>
    <col min="2" max="10" width="2" customWidth="1"/>
    <col min="11" max="11" width="2.42578125" customWidth="1"/>
    <col min="12" max="12" width="2" customWidth="1"/>
    <col min="13" max="13" width="2.28515625" customWidth="1"/>
    <col min="14" max="14" width="3.140625" customWidth="1"/>
    <col min="15" max="15" width="2" customWidth="1"/>
    <col min="16" max="16" width="2.85546875" customWidth="1"/>
    <col min="17" max="18" width="1.5703125" customWidth="1"/>
    <col min="19" max="19" width="1.28515625" customWidth="1"/>
    <col min="20" max="20" width="2" customWidth="1"/>
    <col min="21" max="21" width="0.85546875" customWidth="1"/>
    <col min="22" max="25" width="2" customWidth="1"/>
    <col min="26" max="26" width="1.7109375" customWidth="1"/>
    <col min="27" max="27" width="2" customWidth="1"/>
    <col min="28" max="28" width="1.140625" customWidth="1"/>
    <col min="29" max="29" width="0.85546875" customWidth="1"/>
    <col min="30" max="30" width="2" customWidth="1"/>
    <col min="31" max="33" width="1.7109375" customWidth="1"/>
    <col min="34" max="34" width="1.85546875" customWidth="1"/>
    <col min="35" max="35" width="1.5703125" customWidth="1"/>
    <col min="36" max="36" width="3.5703125" customWidth="1"/>
    <col min="37" max="37" width="2" customWidth="1"/>
    <col min="38" max="38" width="3.28515625" customWidth="1"/>
    <col min="39" max="39" width="2" customWidth="1"/>
    <col min="40" max="41" width="2.5703125" customWidth="1"/>
    <col min="42" max="42" width="2" customWidth="1"/>
    <col min="43" max="43" width="1.28515625" customWidth="1"/>
    <col min="44" max="44" width="2" customWidth="1"/>
    <col min="45" max="45" width="2.7109375" customWidth="1"/>
    <col min="46" max="46" width="1.85546875" customWidth="1"/>
    <col min="47" max="47" width="2.85546875" customWidth="1"/>
    <col min="48" max="48" width="2" customWidth="1"/>
    <col min="49" max="49" width="1" customWidth="1"/>
    <col min="50" max="50" width="8.7109375" customWidth="1"/>
    <col min="51" max="142" width="2" customWidth="1"/>
  </cols>
  <sheetData>
    <row r="1" spans="2:50" ht="3" customHeight="1" x14ac:dyDescent="0.2"/>
    <row r="2" spans="2:50" ht="24" customHeight="1" x14ac:dyDescent="0.2">
      <c r="B2" s="99" t="s">
        <v>29</v>
      </c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9"/>
      <c r="AB2" s="24"/>
      <c r="AD2" s="24"/>
      <c r="AF2" s="24"/>
      <c r="AG2" s="24"/>
      <c r="AH2" s="24"/>
      <c r="AI2" s="24"/>
      <c r="AJ2" s="24"/>
      <c r="AK2" s="24"/>
      <c r="AM2" s="24"/>
      <c r="AN2" s="9"/>
      <c r="AO2" s="9"/>
      <c r="AP2" s="24"/>
      <c r="AQ2" s="184"/>
      <c r="AR2" s="184" t="s">
        <v>38</v>
      </c>
      <c r="AS2" s="365">
        <f>COVER!H9</f>
        <v>0</v>
      </c>
      <c r="AT2" s="366"/>
      <c r="AU2" s="366"/>
      <c r="AV2" s="366"/>
      <c r="AW2" s="366"/>
      <c r="AX2" s="366"/>
    </row>
    <row r="3" spans="2:50" ht="17.25" customHeight="1" x14ac:dyDescent="0.25">
      <c r="B3" s="3" t="s">
        <v>161</v>
      </c>
      <c r="D3" s="14"/>
      <c r="E3" s="14"/>
      <c r="F3" s="14"/>
      <c r="G3" s="14"/>
      <c r="H3" s="14"/>
      <c r="K3" s="3"/>
      <c r="AI3" s="90"/>
      <c r="AJ3" s="90"/>
      <c r="AK3" s="90"/>
    </row>
    <row r="4" spans="2:50" ht="18" customHeight="1" x14ac:dyDescent="0.2">
      <c r="B4" s="112" t="s">
        <v>41</v>
      </c>
      <c r="C4" s="4"/>
      <c r="D4" s="4"/>
      <c r="F4" s="4"/>
      <c r="G4" s="4"/>
      <c r="H4" s="4"/>
      <c r="I4" s="366">
        <f>COVER!H7</f>
        <v>0</v>
      </c>
      <c r="J4" s="366"/>
      <c r="K4" s="366"/>
      <c r="L4" s="366"/>
      <c r="M4" s="366"/>
      <c r="N4" s="366"/>
      <c r="O4" s="366"/>
      <c r="P4" s="366"/>
      <c r="Q4" s="366"/>
      <c r="R4" s="366"/>
      <c r="S4" s="366"/>
      <c r="T4" s="366"/>
      <c r="U4" s="366"/>
      <c r="V4" s="366"/>
      <c r="W4" s="366"/>
      <c r="X4" s="366"/>
      <c r="Y4" s="112" t="s">
        <v>40</v>
      </c>
      <c r="Z4" s="27"/>
      <c r="AA4" s="27"/>
      <c r="AB4" s="366">
        <f>COVER!H11</f>
        <v>0</v>
      </c>
      <c r="AC4" s="366"/>
      <c r="AD4" s="366"/>
      <c r="AE4" s="366"/>
      <c r="AF4" s="366"/>
      <c r="AG4" s="366"/>
      <c r="AH4" s="366"/>
      <c r="AI4" s="366"/>
      <c r="AJ4" s="366"/>
      <c r="AK4" s="366"/>
      <c r="AL4" s="366"/>
      <c r="AM4" s="366"/>
      <c r="AN4" s="366"/>
      <c r="AO4" s="366"/>
      <c r="AQ4" s="183"/>
      <c r="AR4" s="183"/>
      <c r="AS4" s="183"/>
      <c r="AT4" s="184" t="s">
        <v>160</v>
      </c>
      <c r="AU4" s="330"/>
      <c r="AV4" s="330"/>
      <c r="AW4" s="330"/>
      <c r="AX4" s="330"/>
    </row>
    <row r="5" spans="2:50" ht="4.5" customHeight="1" x14ac:dyDescent="0.2">
      <c r="C5" s="4"/>
      <c r="D5" s="4"/>
      <c r="E5" s="4"/>
      <c r="F5" s="4"/>
      <c r="G5" s="4"/>
      <c r="H5" s="4"/>
    </row>
    <row r="6" spans="2:50" ht="14.25" customHeight="1" x14ac:dyDescent="0.2">
      <c r="B6" s="102" t="s">
        <v>33</v>
      </c>
      <c r="AT6" s="184" t="s">
        <v>157</v>
      </c>
      <c r="AU6" s="330"/>
      <c r="AV6" s="330"/>
      <c r="AW6" s="330"/>
      <c r="AX6" s="330"/>
    </row>
    <row r="7" spans="2:50" ht="3" customHeight="1" thickBot="1" x14ac:dyDescent="0.25">
      <c r="B7" s="102"/>
      <c r="AT7" s="184"/>
      <c r="AU7" s="220"/>
      <c r="AV7" s="220"/>
      <c r="AW7" s="220"/>
      <c r="AX7" s="220"/>
    </row>
    <row r="8" spans="2:50" s="1" customFormat="1" ht="33.75" customHeight="1" thickTop="1" thickBot="1" x14ac:dyDescent="0.25">
      <c r="B8" s="253" t="s">
        <v>64</v>
      </c>
      <c r="C8" s="254"/>
      <c r="D8" s="346" t="s">
        <v>13</v>
      </c>
      <c r="E8" s="270"/>
      <c r="F8" s="270"/>
      <c r="G8" s="270"/>
      <c r="H8" s="270"/>
      <c r="I8" s="270"/>
      <c r="J8" s="270"/>
      <c r="K8" s="270"/>
      <c r="L8" s="270"/>
      <c r="M8" s="270"/>
      <c r="N8" s="270"/>
      <c r="O8" s="270"/>
      <c r="P8" s="270"/>
      <c r="Q8" s="254"/>
      <c r="R8" s="394" t="s">
        <v>70</v>
      </c>
      <c r="S8" s="395"/>
      <c r="T8" s="384" t="s">
        <v>14</v>
      </c>
      <c r="U8" s="384"/>
      <c r="V8" s="384"/>
      <c r="W8" s="384"/>
      <c r="X8" s="346" t="s">
        <v>26</v>
      </c>
      <c r="Y8" s="270"/>
      <c r="Z8" s="270"/>
      <c r="AA8" s="254"/>
      <c r="AB8" s="394" t="s">
        <v>72</v>
      </c>
      <c r="AC8" s="396"/>
      <c r="AD8" s="395"/>
      <c r="AE8" s="384" t="s">
        <v>15</v>
      </c>
      <c r="AF8" s="384"/>
      <c r="AG8" s="384"/>
      <c r="AH8" s="384"/>
      <c r="AI8" s="384"/>
      <c r="AJ8" s="346" t="s">
        <v>16</v>
      </c>
      <c r="AK8" s="270"/>
      <c r="AL8" s="270"/>
      <c r="AM8" s="254"/>
      <c r="AN8" s="346" t="s">
        <v>66</v>
      </c>
      <c r="AO8" s="270"/>
      <c r="AP8" s="270"/>
      <c r="AQ8" s="254"/>
      <c r="AR8" s="384" t="s">
        <v>17</v>
      </c>
      <c r="AS8" s="384"/>
      <c r="AT8" s="384"/>
      <c r="AU8" s="384"/>
      <c r="AV8" s="346"/>
      <c r="AW8" s="173"/>
      <c r="AX8" s="170" t="s">
        <v>158</v>
      </c>
    </row>
    <row r="9" spans="2:50" ht="25.5" customHeight="1" thickTop="1" x14ac:dyDescent="0.2">
      <c r="B9" s="379"/>
      <c r="C9" s="380"/>
      <c r="D9" s="374"/>
      <c r="E9" s="375"/>
      <c r="F9" s="375"/>
      <c r="G9" s="375"/>
      <c r="H9" s="375"/>
      <c r="I9" s="375"/>
      <c r="J9" s="375"/>
      <c r="K9" s="375"/>
      <c r="L9" s="375"/>
      <c r="M9" s="375"/>
      <c r="N9" s="375"/>
      <c r="O9" s="375"/>
      <c r="P9" s="375"/>
      <c r="Q9" s="376"/>
      <c r="R9" s="385"/>
      <c r="S9" s="380"/>
      <c r="T9" s="358"/>
      <c r="U9" s="359"/>
      <c r="V9" s="359"/>
      <c r="W9" s="360"/>
      <c r="X9" s="385"/>
      <c r="Y9" s="386"/>
      <c r="Z9" s="386"/>
      <c r="AA9" s="380"/>
      <c r="AB9" s="385"/>
      <c r="AC9" s="386"/>
      <c r="AD9" s="380"/>
      <c r="AE9" s="391"/>
      <c r="AF9" s="392"/>
      <c r="AG9" s="392"/>
      <c r="AH9" s="392"/>
      <c r="AI9" s="393"/>
      <c r="AJ9" s="435" t="str">
        <f t="shared" ref="AJ9:AJ18" si="0">IF(SUM(AB9:AI9)=0,"",(AB9*AE9))</f>
        <v/>
      </c>
      <c r="AK9" s="436"/>
      <c r="AL9" s="436"/>
      <c r="AM9" s="437"/>
      <c r="AN9" s="432"/>
      <c r="AO9" s="433"/>
      <c r="AP9" s="433"/>
      <c r="AQ9" s="434"/>
      <c r="AR9" s="430" t="str">
        <f t="shared" ref="AR9:AR18" si="1">IF(SUM(AJ9:AQ9)=0,"",AN9+AJ9)</f>
        <v/>
      </c>
      <c r="AS9" s="431"/>
      <c r="AT9" s="431"/>
      <c r="AU9" s="431"/>
      <c r="AV9" s="431"/>
      <c r="AW9" s="178"/>
      <c r="AX9" s="179"/>
    </row>
    <row r="10" spans="2:50" ht="25.5" customHeight="1" x14ac:dyDescent="0.2">
      <c r="B10" s="383"/>
      <c r="C10" s="354"/>
      <c r="D10" s="368"/>
      <c r="E10" s="369"/>
      <c r="F10" s="369"/>
      <c r="G10" s="369"/>
      <c r="H10" s="369"/>
      <c r="I10" s="369"/>
      <c r="J10" s="369"/>
      <c r="K10" s="369"/>
      <c r="L10" s="369"/>
      <c r="M10" s="369"/>
      <c r="N10" s="369"/>
      <c r="O10" s="369"/>
      <c r="P10" s="369"/>
      <c r="Q10" s="370"/>
      <c r="R10" s="352"/>
      <c r="S10" s="354"/>
      <c r="T10" s="352"/>
      <c r="U10" s="353"/>
      <c r="V10" s="353"/>
      <c r="W10" s="354"/>
      <c r="X10" s="352"/>
      <c r="Y10" s="353"/>
      <c r="Z10" s="353"/>
      <c r="AA10" s="354"/>
      <c r="AB10" s="352"/>
      <c r="AC10" s="353"/>
      <c r="AD10" s="354"/>
      <c r="AE10" s="343"/>
      <c r="AF10" s="344"/>
      <c r="AG10" s="344"/>
      <c r="AH10" s="344"/>
      <c r="AI10" s="345"/>
      <c r="AJ10" s="347" t="str">
        <f t="shared" si="0"/>
        <v/>
      </c>
      <c r="AK10" s="348"/>
      <c r="AL10" s="348"/>
      <c r="AM10" s="387"/>
      <c r="AN10" s="343"/>
      <c r="AO10" s="344"/>
      <c r="AP10" s="344"/>
      <c r="AQ10" s="345"/>
      <c r="AR10" s="347" t="str">
        <f t="shared" si="1"/>
        <v/>
      </c>
      <c r="AS10" s="348"/>
      <c r="AT10" s="348"/>
      <c r="AU10" s="348"/>
      <c r="AV10" s="348"/>
      <c r="AW10" s="178"/>
      <c r="AX10" s="180"/>
    </row>
    <row r="11" spans="2:50" ht="25.5" customHeight="1" x14ac:dyDescent="0.2">
      <c r="B11" s="383"/>
      <c r="C11" s="354"/>
      <c r="D11" s="368"/>
      <c r="E11" s="369"/>
      <c r="F11" s="369"/>
      <c r="G11" s="369"/>
      <c r="H11" s="369"/>
      <c r="I11" s="369"/>
      <c r="J11" s="369"/>
      <c r="K11" s="369"/>
      <c r="L11" s="369"/>
      <c r="M11" s="369"/>
      <c r="N11" s="369"/>
      <c r="O11" s="369"/>
      <c r="P11" s="369"/>
      <c r="Q11" s="370"/>
      <c r="R11" s="352"/>
      <c r="S11" s="354"/>
      <c r="T11" s="352"/>
      <c r="U11" s="353"/>
      <c r="V11" s="353"/>
      <c r="W11" s="354"/>
      <c r="X11" s="352"/>
      <c r="Y11" s="353"/>
      <c r="Z11" s="353"/>
      <c r="AA11" s="354"/>
      <c r="AB11" s="352"/>
      <c r="AC11" s="353"/>
      <c r="AD11" s="354"/>
      <c r="AE11" s="343"/>
      <c r="AF11" s="344"/>
      <c r="AG11" s="344"/>
      <c r="AH11" s="344"/>
      <c r="AI11" s="345"/>
      <c r="AJ11" s="347" t="str">
        <f t="shared" ref="AJ11:AJ12" si="2">IF(SUM(AB11:AI11)=0,"",(AB11*AE11))</f>
        <v/>
      </c>
      <c r="AK11" s="348"/>
      <c r="AL11" s="348"/>
      <c r="AM11" s="387"/>
      <c r="AN11" s="343"/>
      <c r="AO11" s="344"/>
      <c r="AP11" s="344"/>
      <c r="AQ11" s="345"/>
      <c r="AR11" s="347" t="str">
        <f t="shared" si="1"/>
        <v/>
      </c>
      <c r="AS11" s="348"/>
      <c r="AT11" s="348"/>
      <c r="AU11" s="348"/>
      <c r="AV11" s="348"/>
      <c r="AW11" s="178"/>
      <c r="AX11" s="180"/>
    </row>
    <row r="12" spans="2:50" ht="25.5" customHeight="1" x14ac:dyDescent="0.2">
      <c r="B12" s="383"/>
      <c r="C12" s="354"/>
      <c r="D12" s="368"/>
      <c r="E12" s="369"/>
      <c r="F12" s="369"/>
      <c r="G12" s="369"/>
      <c r="H12" s="369"/>
      <c r="I12" s="369"/>
      <c r="J12" s="369"/>
      <c r="K12" s="369"/>
      <c r="L12" s="369"/>
      <c r="M12" s="369"/>
      <c r="N12" s="369"/>
      <c r="O12" s="369"/>
      <c r="P12" s="369"/>
      <c r="Q12" s="370"/>
      <c r="R12" s="352"/>
      <c r="S12" s="354"/>
      <c r="T12" s="352"/>
      <c r="U12" s="353"/>
      <c r="V12" s="353"/>
      <c r="W12" s="354"/>
      <c r="X12" s="352"/>
      <c r="Y12" s="353"/>
      <c r="Z12" s="353"/>
      <c r="AA12" s="354"/>
      <c r="AB12" s="352"/>
      <c r="AC12" s="353"/>
      <c r="AD12" s="354"/>
      <c r="AE12" s="343"/>
      <c r="AF12" s="344"/>
      <c r="AG12" s="344"/>
      <c r="AH12" s="344"/>
      <c r="AI12" s="345"/>
      <c r="AJ12" s="347" t="str">
        <f t="shared" si="2"/>
        <v/>
      </c>
      <c r="AK12" s="348"/>
      <c r="AL12" s="348"/>
      <c r="AM12" s="387"/>
      <c r="AN12" s="343"/>
      <c r="AO12" s="344"/>
      <c r="AP12" s="344"/>
      <c r="AQ12" s="345"/>
      <c r="AR12" s="347" t="str">
        <f t="shared" si="1"/>
        <v/>
      </c>
      <c r="AS12" s="348"/>
      <c r="AT12" s="348"/>
      <c r="AU12" s="348"/>
      <c r="AV12" s="348"/>
      <c r="AW12" s="178"/>
      <c r="AX12" s="180"/>
    </row>
    <row r="13" spans="2:50" ht="25.5" customHeight="1" x14ac:dyDescent="0.2">
      <c r="B13" s="383"/>
      <c r="C13" s="354"/>
      <c r="D13" s="368"/>
      <c r="E13" s="369"/>
      <c r="F13" s="369"/>
      <c r="G13" s="369"/>
      <c r="H13" s="369"/>
      <c r="I13" s="369"/>
      <c r="J13" s="369"/>
      <c r="K13" s="369"/>
      <c r="L13" s="369"/>
      <c r="M13" s="369"/>
      <c r="N13" s="369"/>
      <c r="O13" s="369"/>
      <c r="P13" s="369"/>
      <c r="Q13" s="370"/>
      <c r="R13" s="352"/>
      <c r="S13" s="354"/>
      <c r="T13" s="352"/>
      <c r="U13" s="353"/>
      <c r="V13" s="353"/>
      <c r="W13" s="354"/>
      <c r="X13" s="352"/>
      <c r="Y13" s="353"/>
      <c r="Z13" s="353"/>
      <c r="AA13" s="354"/>
      <c r="AB13" s="352"/>
      <c r="AC13" s="353"/>
      <c r="AD13" s="354"/>
      <c r="AE13" s="343"/>
      <c r="AF13" s="344"/>
      <c r="AG13" s="344"/>
      <c r="AH13" s="344"/>
      <c r="AI13" s="345"/>
      <c r="AJ13" s="347" t="str">
        <f t="shared" si="0"/>
        <v/>
      </c>
      <c r="AK13" s="348"/>
      <c r="AL13" s="348"/>
      <c r="AM13" s="387"/>
      <c r="AN13" s="343"/>
      <c r="AO13" s="344"/>
      <c r="AP13" s="344"/>
      <c r="AQ13" s="345"/>
      <c r="AR13" s="347" t="str">
        <f t="shared" si="1"/>
        <v/>
      </c>
      <c r="AS13" s="348"/>
      <c r="AT13" s="348"/>
      <c r="AU13" s="348"/>
      <c r="AV13" s="348"/>
      <c r="AW13" s="178"/>
      <c r="AX13" s="181"/>
    </row>
    <row r="14" spans="2:50" ht="25.5" customHeight="1" x14ac:dyDescent="0.2">
      <c r="B14" s="383"/>
      <c r="C14" s="354"/>
      <c r="D14" s="368"/>
      <c r="E14" s="369"/>
      <c r="F14" s="369"/>
      <c r="G14" s="369"/>
      <c r="H14" s="369"/>
      <c r="I14" s="369"/>
      <c r="J14" s="369"/>
      <c r="K14" s="369"/>
      <c r="L14" s="369"/>
      <c r="M14" s="369"/>
      <c r="N14" s="369"/>
      <c r="O14" s="369"/>
      <c r="P14" s="369"/>
      <c r="Q14" s="370"/>
      <c r="R14" s="352"/>
      <c r="S14" s="354"/>
      <c r="T14" s="352"/>
      <c r="U14" s="353"/>
      <c r="V14" s="353"/>
      <c r="W14" s="354"/>
      <c r="X14" s="352"/>
      <c r="Y14" s="353"/>
      <c r="Z14" s="353"/>
      <c r="AA14" s="354"/>
      <c r="AB14" s="352"/>
      <c r="AC14" s="353"/>
      <c r="AD14" s="354"/>
      <c r="AE14" s="343"/>
      <c r="AF14" s="344"/>
      <c r="AG14" s="344"/>
      <c r="AH14" s="344"/>
      <c r="AI14" s="345"/>
      <c r="AJ14" s="347" t="str">
        <f t="shared" si="0"/>
        <v/>
      </c>
      <c r="AK14" s="348"/>
      <c r="AL14" s="348"/>
      <c r="AM14" s="387"/>
      <c r="AN14" s="343"/>
      <c r="AO14" s="344"/>
      <c r="AP14" s="344"/>
      <c r="AQ14" s="345"/>
      <c r="AR14" s="347" t="str">
        <f t="shared" si="1"/>
        <v/>
      </c>
      <c r="AS14" s="348"/>
      <c r="AT14" s="348"/>
      <c r="AU14" s="348"/>
      <c r="AV14" s="348"/>
      <c r="AW14" s="178"/>
      <c r="AX14" s="181"/>
    </row>
    <row r="15" spans="2:50" ht="25.5" customHeight="1" x14ac:dyDescent="0.2">
      <c r="B15" s="383"/>
      <c r="C15" s="354"/>
      <c r="D15" s="368"/>
      <c r="E15" s="369"/>
      <c r="F15" s="369"/>
      <c r="G15" s="369"/>
      <c r="H15" s="369"/>
      <c r="I15" s="369"/>
      <c r="J15" s="369"/>
      <c r="K15" s="369"/>
      <c r="L15" s="369"/>
      <c r="M15" s="369"/>
      <c r="N15" s="369"/>
      <c r="O15" s="369"/>
      <c r="P15" s="369"/>
      <c r="Q15" s="370"/>
      <c r="R15" s="352"/>
      <c r="S15" s="354"/>
      <c r="T15" s="352"/>
      <c r="U15" s="353"/>
      <c r="V15" s="353"/>
      <c r="W15" s="354"/>
      <c r="X15" s="352"/>
      <c r="Y15" s="353"/>
      <c r="Z15" s="353"/>
      <c r="AA15" s="354"/>
      <c r="AB15" s="352"/>
      <c r="AC15" s="353"/>
      <c r="AD15" s="354"/>
      <c r="AE15" s="343"/>
      <c r="AF15" s="344"/>
      <c r="AG15" s="344"/>
      <c r="AH15" s="344"/>
      <c r="AI15" s="345"/>
      <c r="AJ15" s="347" t="str">
        <f t="shared" si="0"/>
        <v/>
      </c>
      <c r="AK15" s="348"/>
      <c r="AL15" s="348"/>
      <c r="AM15" s="387"/>
      <c r="AN15" s="343"/>
      <c r="AO15" s="344"/>
      <c r="AP15" s="344"/>
      <c r="AQ15" s="345"/>
      <c r="AR15" s="347" t="str">
        <f t="shared" si="1"/>
        <v/>
      </c>
      <c r="AS15" s="348"/>
      <c r="AT15" s="348"/>
      <c r="AU15" s="348"/>
      <c r="AV15" s="348"/>
      <c r="AW15" s="178"/>
      <c r="AX15" s="181"/>
    </row>
    <row r="16" spans="2:50" ht="25.5" customHeight="1" x14ac:dyDescent="0.2">
      <c r="B16" s="383"/>
      <c r="C16" s="354"/>
      <c r="D16" s="368"/>
      <c r="E16" s="369"/>
      <c r="F16" s="369"/>
      <c r="G16" s="369"/>
      <c r="H16" s="369"/>
      <c r="I16" s="369"/>
      <c r="J16" s="369"/>
      <c r="K16" s="369"/>
      <c r="L16" s="369"/>
      <c r="M16" s="369"/>
      <c r="N16" s="369"/>
      <c r="O16" s="369"/>
      <c r="P16" s="369"/>
      <c r="Q16" s="370"/>
      <c r="R16" s="352"/>
      <c r="S16" s="354"/>
      <c r="T16" s="352"/>
      <c r="U16" s="353"/>
      <c r="V16" s="353"/>
      <c r="W16" s="354"/>
      <c r="X16" s="352"/>
      <c r="Y16" s="353"/>
      <c r="Z16" s="353"/>
      <c r="AA16" s="354"/>
      <c r="AB16" s="352"/>
      <c r="AC16" s="353"/>
      <c r="AD16" s="354"/>
      <c r="AE16" s="343"/>
      <c r="AF16" s="344"/>
      <c r="AG16" s="344"/>
      <c r="AH16" s="344"/>
      <c r="AI16" s="345"/>
      <c r="AJ16" s="347" t="str">
        <f t="shared" si="0"/>
        <v/>
      </c>
      <c r="AK16" s="348"/>
      <c r="AL16" s="348"/>
      <c r="AM16" s="387"/>
      <c r="AN16" s="343"/>
      <c r="AO16" s="344"/>
      <c r="AP16" s="344"/>
      <c r="AQ16" s="345"/>
      <c r="AR16" s="347" t="str">
        <f t="shared" si="1"/>
        <v/>
      </c>
      <c r="AS16" s="348"/>
      <c r="AT16" s="348"/>
      <c r="AU16" s="348"/>
      <c r="AV16" s="348"/>
      <c r="AW16" s="178"/>
      <c r="AX16" s="181"/>
    </row>
    <row r="17" spans="2:50" ht="25.5" customHeight="1" x14ac:dyDescent="0.2">
      <c r="B17" s="383"/>
      <c r="C17" s="354"/>
      <c r="D17" s="368"/>
      <c r="E17" s="369"/>
      <c r="F17" s="369"/>
      <c r="G17" s="369"/>
      <c r="H17" s="369"/>
      <c r="I17" s="369"/>
      <c r="J17" s="369"/>
      <c r="K17" s="369"/>
      <c r="L17" s="369"/>
      <c r="M17" s="369"/>
      <c r="N17" s="369"/>
      <c r="O17" s="369"/>
      <c r="P17" s="369"/>
      <c r="Q17" s="370"/>
      <c r="R17" s="352"/>
      <c r="S17" s="354"/>
      <c r="T17" s="352"/>
      <c r="U17" s="353"/>
      <c r="V17" s="353"/>
      <c r="W17" s="354"/>
      <c r="X17" s="352"/>
      <c r="Y17" s="353"/>
      <c r="Z17" s="353"/>
      <c r="AA17" s="354"/>
      <c r="AB17" s="352"/>
      <c r="AC17" s="353"/>
      <c r="AD17" s="354"/>
      <c r="AE17" s="343"/>
      <c r="AF17" s="344"/>
      <c r="AG17" s="344"/>
      <c r="AH17" s="344"/>
      <c r="AI17" s="345"/>
      <c r="AJ17" s="347" t="str">
        <f t="shared" si="0"/>
        <v/>
      </c>
      <c r="AK17" s="348"/>
      <c r="AL17" s="348"/>
      <c r="AM17" s="387"/>
      <c r="AN17" s="343"/>
      <c r="AO17" s="344"/>
      <c r="AP17" s="344"/>
      <c r="AQ17" s="345"/>
      <c r="AR17" s="347" t="str">
        <f t="shared" si="1"/>
        <v/>
      </c>
      <c r="AS17" s="348"/>
      <c r="AT17" s="348"/>
      <c r="AU17" s="348"/>
      <c r="AV17" s="348"/>
      <c r="AW17" s="178"/>
      <c r="AX17" s="181"/>
    </row>
    <row r="18" spans="2:50" ht="25.5" customHeight="1" thickBot="1" x14ac:dyDescent="0.25">
      <c r="B18" s="381"/>
      <c r="C18" s="382"/>
      <c r="D18" s="371"/>
      <c r="E18" s="372"/>
      <c r="F18" s="372"/>
      <c r="G18" s="372"/>
      <c r="H18" s="372"/>
      <c r="I18" s="372"/>
      <c r="J18" s="372"/>
      <c r="K18" s="372"/>
      <c r="L18" s="372"/>
      <c r="M18" s="372"/>
      <c r="N18" s="372"/>
      <c r="O18" s="372"/>
      <c r="P18" s="372"/>
      <c r="Q18" s="373"/>
      <c r="R18" s="416"/>
      <c r="S18" s="382"/>
      <c r="T18" s="355"/>
      <c r="U18" s="356"/>
      <c r="V18" s="356"/>
      <c r="W18" s="357"/>
      <c r="X18" s="355"/>
      <c r="Y18" s="356"/>
      <c r="Z18" s="356"/>
      <c r="AA18" s="357"/>
      <c r="AB18" s="416"/>
      <c r="AC18" s="417"/>
      <c r="AD18" s="382"/>
      <c r="AE18" s="349"/>
      <c r="AF18" s="350"/>
      <c r="AG18" s="350"/>
      <c r="AH18" s="350"/>
      <c r="AI18" s="351"/>
      <c r="AJ18" s="426" t="str">
        <f t="shared" si="0"/>
        <v/>
      </c>
      <c r="AK18" s="427"/>
      <c r="AL18" s="427"/>
      <c r="AM18" s="438"/>
      <c r="AN18" s="388"/>
      <c r="AO18" s="389"/>
      <c r="AP18" s="389"/>
      <c r="AQ18" s="390"/>
      <c r="AR18" s="426" t="str">
        <f t="shared" si="1"/>
        <v/>
      </c>
      <c r="AS18" s="427"/>
      <c r="AT18" s="427"/>
      <c r="AU18" s="427"/>
      <c r="AV18" s="427"/>
      <c r="AW18" s="178"/>
      <c r="AX18" s="182"/>
    </row>
    <row r="19" spans="2:50" ht="21" customHeight="1" thickTop="1" thickBot="1" x14ac:dyDescent="0.25">
      <c r="AI19" s="19" t="s">
        <v>73</v>
      </c>
      <c r="AJ19" s="405" t="str">
        <f>IF(SUM(AJ9:AM18)=0,"",SUM(AJ9:AM18))</f>
        <v/>
      </c>
      <c r="AK19" s="406"/>
      <c r="AL19" s="406"/>
      <c r="AM19" s="406"/>
      <c r="AN19" s="405" t="str">
        <f>IF(SUM(AN9:AQ18)=0,"",SUM(AN9:AQ18))</f>
        <v/>
      </c>
      <c r="AO19" s="406"/>
      <c r="AP19" s="406"/>
      <c r="AQ19" s="406"/>
      <c r="AR19" s="428" t="str">
        <f>IF(SUM(AR9:AV18)=0,"",SUM(AR9:AV18))</f>
        <v/>
      </c>
      <c r="AS19" s="429"/>
      <c r="AT19" s="429"/>
      <c r="AU19" s="429"/>
      <c r="AV19" s="429"/>
      <c r="AW19" s="174"/>
      <c r="AX19" s="164">
        <f>SUM(AX9:AX18)</f>
        <v>0</v>
      </c>
    </row>
    <row r="20" spans="2:50" ht="14.25" customHeight="1" thickTop="1" thickBot="1" x14ac:dyDescent="0.25">
      <c r="B20" s="102" t="s">
        <v>77</v>
      </c>
      <c r="C20" s="18"/>
      <c r="D20" s="18"/>
      <c r="E20" s="18"/>
      <c r="F20" s="18"/>
      <c r="G20" s="18"/>
      <c r="H20" s="18"/>
      <c r="I20" s="18"/>
    </row>
    <row r="21" spans="2:50" s="1" customFormat="1" ht="30.75" customHeight="1" thickTop="1" thickBot="1" x14ac:dyDescent="0.25">
      <c r="B21" s="253" t="s">
        <v>64</v>
      </c>
      <c r="C21" s="254"/>
      <c r="D21" s="346" t="s">
        <v>25</v>
      </c>
      <c r="E21" s="270"/>
      <c r="F21" s="270"/>
      <c r="G21" s="270"/>
      <c r="H21" s="270"/>
      <c r="I21" s="270"/>
      <c r="J21" s="270"/>
      <c r="K21" s="270"/>
      <c r="L21" s="270"/>
      <c r="M21" s="254"/>
      <c r="N21" s="346" t="s">
        <v>42</v>
      </c>
      <c r="O21" s="270"/>
      <c r="P21" s="270"/>
      <c r="Q21" s="270"/>
      <c r="R21" s="270"/>
      <c r="S21" s="270"/>
      <c r="T21" s="270"/>
      <c r="U21" s="254"/>
      <c r="V21" s="346" t="s">
        <v>14</v>
      </c>
      <c r="W21" s="270"/>
      <c r="X21" s="254"/>
      <c r="Y21" s="346" t="s">
        <v>26</v>
      </c>
      <c r="Z21" s="270"/>
      <c r="AA21" s="270"/>
      <c r="AB21" s="254"/>
      <c r="AC21" s="346" t="s">
        <v>44</v>
      </c>
      <c r="AD21" s="270"/>
      <c r="AE21" s="270"/>
      <c r="AF21" s="270"/>
      <c r="AG21" s="254"/>
      <c r="AH21" s="346" t="s">
        <v>24</v>
      </c>
      <c r="AI21" s="254"/>
      <c r="AJ21" s="346" t="s">
        <v>16</v>
      </c>
      <c r="AK21" s="270"/>
      <c r="AL21" s="270"/>
      <c r="AM21" s="254"/>
      <c r="AN21" s="346" t="s">
        <v>66</v>
      </c>
      <c r="AO21" s="270"/>
      <c r="AP21" s="270"/>
      <c r="AQ21" s="254"/>
      <c r="AR21" s="346" t="s">
        <v>17</v>
      </c>
      <c r="AS21" s="270"/>
      <c r="AT21" s="270"/>
      <c r="AU21" s="270"/>
      <c r="AV21" s="270"/>
      <c r="AW21" s="173"/>
      <c r="AX21" s="170" t="s">
        <v>158</v>
      </c>
    </row>
    <row r="22" spans="2:50" ht="24.75" customHeight="1" thickTop="1" x14ac:dyDescent="0.2">
      <c r="B22" s="379"/>
      <c r="C22" s="380"/>
      <c r="D22" s="374"/>
      <c r="E22" s="375"/>
      <c r="F22" s="375"/>
      <c r="G22" s="375"/>
      <c r="H22" s="375"/>
      <c r="I22" s="375"/>
      <c r="J22" s="375"/>
      <c r="K22" s="375"/>
      <c r="L22" s="375"/>
      <c r="M22" s="376"/>
      <c r="N22" s="374"/>
      <c r="O22" s="375"/>
      <c r="P22" s="375"/>
      <c r="Q22" s="375"/>
      <c r="R22" s="375"/>
      <c r="S22" s="375"/>
      <c r="T22" s="375"/>
      <c r="U22" s="376"/>
      <c r="V22" s="385"/>
      <c r="W22" s="386"/>
      <c r="X22" s="380"/>
      <c r="Y22" s="358"/>
      <c r="Z22" s="359"/>
      <c r="AA22" s="359"/>
      <c r="AB22" s="360"/>
      <c r="AC22" s="421"/>
      <c r="AD22" s="422"/>
      <c r="AE22" s="422"/>
      <c r="AF22" s="422"/>
      <c r="AG22" s="423"/>
      <c r="AH22" s="424"/>
      <c r="AI22" s="425"/>
      <c r="AJ22" s="397" t="str">
        <f>IF(SUM(AC22)=0,"",(AC22*AH22))</f>
        <v/>
      </c>
      <c r="AK22" s="398"/>
      <c r="AL22" s="398"/>
      <c r="AM22" s="399"/>
      <c r="AN22" s="400"/>
      <c r="AO22" s="401"/>
      <c r="AP22" s="401"/>
      <c r="AQ22" s="402"/>
      <c r="AR22" s="337" t="str">
        <f t="shared" ref="AR22:AR31" si="3">IF(SUM(AJ22:AN22)=0,"",SUM(AJ22:AN22))</f>
        <v/>
      </c>
      <c r="AS22" s="338"/>
      <c r="AT22" s="338"/>
      <c r="AU22" s="338"/>
      <c r="AV22" s="338"/>
      <c r="AW22" s="175"/>
      <c r="AX22" s="176"/>
    </row>
    <row r="23" spans="2:50" ht="24.75" customHeight="1" x14ac:dyDescent="0.2">
      <c r="B23" s="367"/>
      <c r="C23" s="336"/>
      <c r="D23" s="368"/>
      <c r="E23" s="369"/>
      <c r="F23" s="369"/>
      <c r="G23" s="369"/>
      <c r="H23" s="369"/>
      <c r="I23" s="369"/>
      <c r="J23" s="369"/>
      <c r="K23" s="369"/>
      <c r="L23" s="369"/>
      <c r="M23" s="370"/>
      <c r="N23" s="368"/>
      <c r="O23" s="369"/>
      <c r="P23" s="369"/>
      <c r="Q23" s="369"/>
      <c r="R23" s="369"/>
      <c r="S23" s="369"/>
      <c r="T23" s="369"/>
      <c r="U23" s="370"/>
      <c r="V23" s="352"/>
      <c r="W23" s="353"/>
      <c r="X23" s="354"/>
      <c r="Y23" s="331"/>
      <c r="Z23" s="331"/>
      <c r="AA23" s="331"/>
      <c r="AB23" s="331"/>
      <c r="AC23" s="332"/>
      <c r="AD23" s="333"/>
      <c r="AE23" s="333"/>
      <c r="AF23" s="333"/>
      <c r="AG23" s="334"/>
      <c r="AH23" s="335"/>
      <c r="AI23" s="336"/>
      <c r="AJ23" s="337" t="str">
        <f t="shared" ref="AJ23:AJ31" si="4">IF(SUM(AC23)=0,"",(AC23*AH23))</f>
        <v/>
      </c>
      <c r="AK23" s="338"/>
      <c r="AL23" s="338"/>
      <c r="AM23" s="339"/>
      <c r="AN23" s="340"/>
      <c r="AO23" s="341"/>
      <c r="AP23" s="341"/>
      <c r="AQ23" s="342"/>
      <c r="AR23" s="337" t="str">
        <f t="shared" si="3"/>
        <v/>
      </c>
      <c r="AS23" s="338"/>
      <c r="AT23" s="338"/>
      <c r="AU23" s="338"/>
      <c r="AV23" s="338"/>
      <c r="AW23" s="175"/>
      <c r="AX23" s="171"/>
    </row>
    <row r="24" spans="2:50" ht="24.75" customHeight="1" x14ac:dyDescent="0.2">
      <c r="B24" s="367"/>
      <c r="C24" s="336"/>
      <c r="D24" s="368"/>
      <c r="E24" s="369"/>
      <c r="F24" s="369"/>
      <c r="G24" s="369"/>
      <c r="H24" s="369"/>
      <c r="I24" s="369"/>
      <c r="J24" s="369"/>
      <c r="K24" s="369"/>
      <c r="L24" s="369"/>
      <c r="M24" s="370"/>
      <c r="N24" s="368"/>
      <c r="O24" s="369"/>
      <c r="P24" s="369"/>
      <c r="Q24" s="369"/>
      <c r="R24" s="369"/>
      <c r="S24" s="369"/>
      <c r="T24" s="369"/>
      <c r="U24" s="370"/>
      <c r="V24" s="352"/>
      <c r="W24" s="353"/>
      <c r="X24" s="354"/>
      <c r="Y24" s="331"/>
      <c r="Z24" s="331"/>
      <c r="AA24" s="331"/>
      <c r="AB24" s="331"/>
      <c r="AC24" s="332"/>
      <c r="AD24" s="333"/>
      <c r="AE24" s="333"/>
      <c r="AF24" s="333"/>
      <c r="AG24" s="334"/>
      <c r="AH24" s="335"/>
      <c r="AI24" s="336"/>
      <c r="AJ24" s="337" t="str">
        <f t="shared" si="4"/>
        <v/>
      </c>
      <c r="AK24" s="338"/>
      <c r="AL24" s="338"/>
      <c r="AM24" s="339"/>
      <c r="AN24" s="340"/>
      <c r="AO24" s="341"/>
      <c r="AP24" s="341"/>
      <c r="AQ24" s="342"/>
      <c r="AR24" s="337" t="str">
        <f t="shared" si="3"/>
        <v/>
      </c>
      <c r="AS24" s="338"/>
      <c r="AT24" s="338"/>
      <c r="AU24" s="338"/>
      <c r="AV24" s="338"/>
      <c r="AW24" s="175"/>
      <c r="AX24" s="171"/>
    </row>
    <row r="25" spans="2:50" ht="24.75" customHeight="1" x14ac:dyDescent="0.2">
      <c r="B25" s="367"/>
      <c r="C25" s="336"/>
      <c r="D25" s="368"/>
      <c r="E25" s="369"/>
      <c r="F25" s="369"/>
      <c r="G25" s="369"/>
      <c r="H25" s="369"/>
      <c r="I25" s="369"/>
      <c r="J25" s="369"/>
      <c r="K25" s="369"/>
      <c r="L25" s="369"/>
      <c r="M25" s="370"/>
      <c r="N25" s="368"/>
      <c r="O25" s="369"/>
      <c r="P25" s="369"/>
      <c r="Q25" s="369"/>
      <c r="R25" s="369"/>
      <c r="S25" s="369"/>
      <c r="T25" s="369"/>
      <c r="U25" s="370"/>
      <c r="V25" s="352"/>
      <c r="W25" s="353"/>
      <c r="X25" s="354"/>
      <c r="Y25" s="331"/>
      <c r="Z25" s="331"/>
      <c r="AA25" s="331"/>
      <c r="AB25" s="331"/>
      <c r="AC25" s="332"/>
      <c r="AD25" s="333"/>
      <c r="AE25" s="333"/>
      <c r="AF25" s="333"/>
      <c r="AG25" s="334"/>
      <c r="AH25" s="335"/>
      <c r="AI25" s="336"/>
      <c r="AJ25" s="337" t="str">
        <f t="shared" ref="AJ25:AJ26" si="5">IF(SUM(AC25)=0,"",(AC25*AH25))</f>
        <v/>
      </c>
      <c r="AK25" s="338"/>
      <c r="AL25" s="338"/>
      <c r="AM25" s="339"/>
      <c r="AN25" s="340"/>
      <c r="AO25" s="341"/>
      <c r="AP25" s="341"/>
      <c r="AQ25" s="342"/>
      <c r="AR25" s="337" t="str">
        <f t="shared" si="3"/>
        <v/>
      </c>
      <c r="AS25" s="338"/>
      <c r="AT25" s="338"/>
      <c r="AU25" s="338"/>
      <c r="AV25" s="338"/>
      <c r="AW25" s="175"/>
      <c r="AX25" s="171"/>
    </row>
    <row r="26" spans="2:50" ht="24.75" customHeight="1" x14ac:dyDescent="0.2">
      <c r="B26" s="367"/>
      <c r="C26" s="336"/>
      <c r="D26" s="368"/>
      <c r="E26" s="369"/>
      <c r="F26" s="369"/>
      <c r="G26" s="369"/>
      <c r="H26" s="369"/>
      <c r="I26" s="369"/>
      <c r="J26" s="369"/>
      <c r="K26" s="369"/>
      <c r="L26" s="369"/>
      <c r="M26" s="370"/>
      <c r="N26" s="368"/>
      <c r="O26" s="369"/>
      <c r="P26" s="369"/>
      <c r="Q26" s="369"/>
      <c r="R26" s="369"/>
      <c r="S26" s="369"/>
      <c r="T26" s="369"/>
      <c r="U26" s="370"/>
      <c r="V26" s="352"/>
      <c r="W26" s="353"/>
      <c r="X26" s="354"/>
      <c r="Y26" s="331"/>
      <c r="Z26" s="331"/>
      <c r="AA26" s="331"/>
      <c r="AB26" s="331"/>
      <c r="AC26" s="332"/>
      <c r="AD26" s="333"/>
      <c r="AE26" s="333"/>
      <c r="AF26" s="333"/>
      <c r="AG26" s="334"/>
      <c r="AH26" s="335"/>
      <c r="AI26" s="336"/>
      <c r="AJ26" s="337" t="str">
        <f t="shared" si="5"/>
        <v/>
      </c>
      <c r="AK26" s="338"/>
      <c r="AL26" s="338"/>
      <c r="AM26" s="339"/>
      <c r="AN26" s="340"/>
      <c r="AO26" s="341"/>
      <c r="AP26" s="341"/>
      <c r="AQ26" s="342"/>
      <c r="AR26" s="337" t="str">
        <f t="shared" si="3"/>
        <v/>
      </c>
      <c r="AS26" s="338"/>
      <c r="AT26" s="338"/>
      <c r="AU26" s="338"/>
      <c r="AV26" s="338"/>
      <c r="AW26" s="175"/>
      <c r="AX26" s="171"/>
    </row>
    <row r="27" spans="2:50" ht="24.75" customHeight="1" x14ac:dyDescent="0.2">
      <c r="B27" s="367"/>
      <c r="C27" s="336"/>
      <c r="D27" s="368"/>
      <c r="E27" s="369"/>
      <c r="F27" s="369"/>
      <c r="G27" s="369"/>
      <c r="H27" s="369"/>
      <c r="I27" s="369"/>
      <c r="J27" s="369"/>
      <c r="K27" s="369"/>
      <c r="L27" s="369"/>
      <c r="M27" s="370"/>
      <c r="N27" s="368"/>
      <c r="O27" s="369"/>
      <c r="P27" s="369"/>
      <c r="Q27" s="369"/>
      <c r="R27" s="369"/>
      <c r="S27" s="369"/>
      <c r="T27" s="369"/>
      <c r="U27" s="370"/>
      <c r="V27" s="352"/>
      <c r="W27" s="353"/>
      <c r="X27" s="354"/>
      <c r="Y27" s="331"/>
      <c r="Z27" s="331"/>
      <c r="AA27" s="331"/>
      <c r="AB27" s="331"/>
      <c r="AC27" s="332"/>
      <c r="AD27" s="333"/>
      <c r="AE27" s="333"/>
      <c r="AF27" s="333"/>
      <c r="AG27" s="334"/>
      <c r="AH27" s="335"/>
      <c r="AI27" s="336"/>
      <c r="AJ27" s="337" t="str">
        <f t="shared" si="4"/>
        <v/>
      </c>
      <c r="AK27" s="338"/>
      <c r="AL27" s="338"/>
      <c r="AM27" s="339"/>
      <c r="AN27" s="340"/>
      <c r="AO27" s="341"/>
      <c r="AP27" s="341"/>
      <c r="AQ27" s="342"/>
      <c r="AR27" s="337" t="str">
        <f t="shared" si="3"/>
        <v/>
      </c>
      <c r="AS27" s="338"/>
      <c r="AT27" s="338"/>
      <c r="AU27" s="338"/>
      <c r="AV27" s="338"/>
      <c r="AW27" s="175"/>
      <c r="AX27" s="171"/>
    </row>
    <row r="28" spans="2:50" ht="24.75" customHeight="1" x14ac:dyDescent="0.2">
      <c r="B28" s="367"/>
      <c r="C28" s="336"/>
      <c r="D28" s="368"/>
      <c r="E28" s="369"/>
      <c r="F28" s="369"/>
      <c r="G28" s="369"/>
      <c r="H28" s="369"/>
      <c r="I28" s="369"/>
      <c r="J28" s="369"/>
      <c r="K28" s="369"/>
      <c r="L28" s="369"/>
      <c r="M28" s="370"/>
      <c r="N28" s="368"/>
      <c r="O28" s="369"/>
      <c r="P28" s="369"/>
      <c r="Q28" s="369"/>
      <c r="R28" s="369"/>
      <c r="S28" s="369"/>
      <c r="T28" s="369"/>
      <c r="U28" s="370"/>
      <c r="V28" s="352"/>
      <c r="W28" s="353"/>
      <c r="X28" s="354"/>
      <c r="Y28" s="331"/>
      <c r="Z28" s="331"/>
      <c r="AA28" s="331"/>
      <c r="AB28" s="331"/>
      <c r="AC28" s="332"/>
      <c r="AD28" s="333"/>
      <c r="AE28" s="333"/>
      <c r="AF28" s="333"/>
      <c r="AG28" s="334"/>
      <c r="AH28" s="335"/>
      <c r="AI28" s="336"/>
      <c r="AJ28" s="337" t="str">
        <f t="shared" si="4"/>
        <v/>
      </c>
      <c r="AK28" s="338"/>
      <c r="AL28" s="338"/>
      <c r="AM28" s="339"/>
      <c r="AN28" s="340"/>
      <c r="AO28" s="341"/>
      <c r="AP28" s="341"/>
      <c r="AQ28" s="342"/>
      <c r="AR28" s="337" t="str">
        <f t="shared" si="3"/>
        <v/>
      </c>
      <c r="AS28" s="338"/>
      <c r="AT28" s="338"/>
      <c r="AU28" s="338"/>
      <c r="AV28" s="338"/>
      <c r="AW28" s="175"/>
      <c r="AX28" s="171"/>
    </row>
    <row r="29" spans="2:50" ht="24.75" customHeight="1" x14ac:dyDescent="0.2">
      <c r="B29" s="367"/>
      <c r="C29" s="336"/>
      <c r="D29" s="368"/>
      <c r="E29" s="369"/>
      <c r="F29" s="369"/>
      <c r="G29" s="369"/>
      <c r="H29" s="369"/>
      <c r="I29" s="369"/>
      <c r="J29" s="369"/>
      <c r="K29" s="369"/>
      <c r="L29" s="369"/>
      <c r="M29" s="370"/>
      <c r="N29" s="368"/>
      <c r="O29" s="369"/>
      <c r="P29" s="369"/>
      <c r="Q29" s="369"/>
      <c r="R29" s="369"/>
      <c r="S29" s="369"/>
      <c r="T29" s="369"/>
      <c r="U29" s="370"/>
      <c r="V29" s="352"/>
      <c r="W29" s="353"/>
      <c r="X29" s="354"/>
      <c r="Y29" s="331"/>
      <c r="Z29" s="331"/>
      <c r="AA29" s="331"/>
      <c r="AB29" s="331"/>
      <c r="AC29" s="332"/>
      <c r="AD29" s="333"/>
      <c r="AE29" s="333"/>
      <c r="AF29" s="333"/>
      <c r="AG29" s="334"/>
      <c r="AH29" s="335"/>
      <c r="AI29" s="336"/>
      <c r="AJ29" s="337" t="str">
        <f t="shared" si="4"/>
        <v/>
      </c>
      <c r="AK29" s="338"/>
      <c r="AL29" s="338"/>
      <c r="AM29" s="339"/>
      <c r="AN29" s="340"/>
      <c r="AO29" s="341"/>
      <c r="AP29" s="341"/>
      <c r="AQ29" s="342"/>
      <c r="AR29" s="337" t="str">
        <f t="shared" si="3"/>
        <v/>
      </c>
      <c r="AS29" s="338"/>
      <c r="AT29" s="338"/>
      <c r="AU29" s="338"/>
      <c r="AV29" s="338"/>
      <c r="AW29" s="175"/>
      <c r="AX29" s="171"/>
    </row>
    <row r="30" spans="2:50" ht="24.75" customHeight="1" x14ac:dyDescent="0.2">
      <c r="B30" s="367"/>
      <c r="C30" s="336"/>
      <c r="D30" s="368"/>
      <c r="E30" s="369"/>
      <c r="F30" s="369"/>
      <c r="G30" s="369"/>
      <c r="H30" s="369"/>
      <c r="I30" s="369"/>
      <c r="J30" s="369"/>
      <c r="K30" s="369"/>
      <c r="L30" s="369"/>
      <c r="M30" s="370"/>
      <c r="N30" s="368"/>
      <c r="O30" s="369"/>
      <c r="P30" s="369"/>
      <c r="Q30" s="369"/>
      <c r="R30" s="369"/>
      <c r="S30" s="369"/>
      <c r="T30" s="369"/>
      <c r="U30" s="370"/>
      <c r="V30" s="352"/>
      <c r="W30" s="353"/>
      <c r="X30" s="354"/>
      <c r="Y30" s="331"/>
      <c r="Z30" s="331"/>
      <c r="AA30" s="331"/>
      <c r="AB30" s="331"/>
      <c r="AC30" s="332"/>
      <c r="AD30" s="333"/>
      <c r="AE30" s="333"/>
      <c r="AF30" s="333"/>
      <c r="AG30" s="334"/>
      <c r="AH30" s="335"/>
      <c r="AI30" s="336"/>
      <c r="AJ30" s="337" t="str">
        <f t="shared" si="4"/>
        <v/>
      </c>
      <c r="AK30" s="338"/>
      <c r="AL30" s="338"/>
      <c r="AM30" s="339"/>
      <c r="AN30" s="340"/>
      <c r="AO30" s="341"/>
      <c r="AP30" s="341"/>
      <c r="AQ30" s="342"/>
      <c r="AR30" s="337" t="str">
        <f t="shared" si="3"/>
        <v/>
      </c>
      <c r="AS30" s="338"/>
      <c r="AT30" s="338"/>
      <c r="AU30" s="338"/>
      <c r="AV30" s="338"/>
      <c r="AW30" s="175"/>
      <c r="AX30" s="171"/>
    </row>
    <row r="31" spans="2:50" ht="24.75" customHeight="1" thickBot="1" x14ac:dyDescent="0.25">
      <c r="B31" s="377"/>
      <c r="C31" s="378"/>
      <c r="D31" s="371"/>
      <c r="E31" s="372"/>
      <c r="F31" s="372"/>
      <c r="G31" s="372"/>
      <c r="H31" s="372"/>
      <c r="I31" s="372"/>
      <c r="J31" s="372"/>
      <c r="K31" s="372"/>
      <c r="L31" s="372"/>
      <c r="M31" s="373"/>
      <c r="N31" s="371"/>
      <c r="O31" s="372"/>
      <c r="P31" s="372"/>
      <c r="Q31" s="372"/>
      <c r="R31" s="372"/>
      <c r="S31" s="372"/>
      <c r="T31" s="372"/>
      <c r="U31" s="373"/>
      <c r="V31" s="416"/>
      <c r="W31" s="417"/>
      <c r="X31" s="382"/>
      <c r="Y31" s="355"/>
      <c r="Z31" s="356"/>
      <c r="AA31" s="356"/>
      <c r="AB31" s="357"/>
      <c r="AC31" s="418"/>
      <c r="AD31" s="419"/>
      <c r="AE31" s="419"/>
      <c r="AF31" s="419"/>
      <c r="AG31" s="420"/>
      <c r="AH31" s="415"/>
      <c r="AI31" s="378"/>
      <c r="AJ31" s="407" t="str">
        <f t="shared" si="4"/>
        <v/>
      </c>
      <c r="AK31" s="408"/>
      <c r="AL31" s="408"/>
      <c r="AM31" s="411"/>
      <c r="AN31" s="412"/>
      <c r="AO31" s="413"/>
      <c r="AP31" s="413"/>
      <c r="AQ31" s="414"/>
      <c r="AR31" s="407" t="str">
        <f t="shared" si="3"/>
        <v/>
      </c>
      <c r="AS31" s="408"/>
      <c r="AT31" s="408"/>
      <c r="AU31" s="408"/>
      <c r="AV31" s="408"/>
      <c r="AW31" s="175"/>
      <c r="AX31" s="172"/>
    </row>
    <row r="32" spans="2:50" ht="24.75" customHeight="1" thickTop="1" thickBot="1" x14ac:dyDescent="0.25">
      <c r="AI32" s="19" t="s">
        <v>79</v>
      </c>
      <c r="AJ32" s="409" t="str">
        <f>IF(SUM(AJ22:AM31)=0,"",SUM(AJ22:AM31))</f>
        <v/>
      </c>
      <c r="AK32" s="410"/>
      <c r="AL32" s="410"/>
      <c r="AM32" s="410"/>
      <c r="AN32" s="409" t="str">
        <f>IF(SUM(AN22:AQ31)=0,"",SUM(AN22:AQ31))</f>
        <v/>
      </c>
      <c r="AO32" s="410"/>
      <c r="AP32" s="410"/>
      <c r="AQ32" s="410"/>
      <c r="AR32" s="403" t="str">
        <f>IF(SUM(AR22:AV31)=0,"",SUM(AR22:AV31))</f>
        <v/>
      </c>
      <c r="AS32" s="404"/>
      <c r="AT32" s="404"/>
      <c r="AU32" s="404"/>
      <c r="AV32" s="404"/>
      <c r="AW32" s="175"/>
      <c r="AX32" s="155">
        <f>SUM(AX22:AX31)</f>
        <v>0</v>
      </c>
    </row>
    <row r="33" spans="2:54" ht="2.25" customHeight="1" thickTop="1" thickBot="1" x14ac:dyDescent="0.25">
      <c r="AI33" s="19"/>
      <c r="AJ33" s="163"/>
      <c r="AK33" s="186"/>
      <c r="AL33" s="186"/>
      <c r="AM33" s="186"/>
      <c r="AN33" s="163"/>
      <c r="AO33" s="186"/>
      <c r="AP33" s="186"/>
      <c r="AQ33" s="186"/>
      <c r="AR33" s="163"/>
      <c r="AS33" s="163"/>
      <c r="AT33" s="163"/>
      <c r="AU33" s="163"/>
      <c r="AV33" s="163"/>
      <c r="AW33" s="169"/>
      <c r="AX33" s="163"/>
    </row>
    <row r="34" spans="2:54" ht="17.25" customHeight="1" thickTop="1" thickBot="1" x14ac:dyDescent="0.25"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88" t="s">
        <v>163</v>
      </c>
      <c r="AJ34" s="362" t="str">
        <f>IF(SUM(AJ19,AJ32)=0,"",SUM(AJ19,AJ32))</f>
        <v/>
      </c>
      <c r="AK34" s="363"/>
      <c r="AL34" s="363"/>
      <c r="AM34" s="364"/>
      <c r="AN34" s="362" t="str">
        <f>IF(SUM(AN19,AN32)=0,"",SUM(AN19,AN32))</f>
        <v/>
      </c>
      <c r="AO34" s="363"/>
      <c r="AP34" s="363"/>
      <c r="AQ34" s="364"/>
      <c r="AR34" s="362" t="str">
        <f>IF(SUM(AR19,AR32)=0,"",SUM(AR19,AR32))</f>
        <v/>
      </c>
      <c r="AS34" s="363"/>
      <c r="AT34" s="363"/>
      <c r="AU34" s="363"/>
      <c r="AV34" s="364"/>
      <c r="AW34" s="212"/>
      <c r="AX34" s="213">
        <f>AX19+AX32</f>
        <v>0</v>
      </c>
      <c r="AY34" s="177"/>
      <c r="AZ34" s="169"/>
      <c r="BA34" s="169"/>
      <c r="BB34" s="169"/>
    </row>
    <row r="35" spans="2:54" ht="14.25" customHeight="1" thickTop="1" x14ac:dyDescent="0.2">
      <c r="B35" s="21" t="s">
        <v>71</v>
      </c>
      <c r="AI35" s="19"/>
      <c r="AJ35" s="169"/>
      <c r="AK35" s="185"/>
      <c r="AL35" s="185"/>
      <c r="AM35" s="185"/>
      <c r="AN35" s="169"/>
      <c r="AO35" s="185"/>
      <c r="AP35" s="185"/>
      <c r="AQ35" s="185"/>
      <c r="AR35" s="169"/>
      <c r="AS35" s="169"/>
      <c r="AT35" s="169"/>
      <c r="AU35" s="169"/>
      <c r="AV35" s="169"/>
      <c r="AW35" s="169"/>
      <c r="AX35" s="169"/>
    </row>
    <row r="36" spans="2:54" ht="12" customHeight="1" x14ac:dyDescent="0.2">
      <c r="B36" s="25" t="s">
        <v>43</v>
      </c>
      <c r="L36" s="9"/>
      <c r="M36" s="9"/>
      <c r="N36" s="9"/>
      <c r="O36" s="9"/>
    </row>
    <row r="37" spans="2:54" ht="24" customHeight="1" x14ac:dyDescent="0.2">
      <c r="B37" s="361" t="s">
        <v>159</v>
      </c>
      <c r="C37" s="361"/>
      <c r="D37" s="361"/>
      <c r="E37" s="361"/>
      <c r="F37" s="361"/>
      <c r="G37" s="361"/>
      <c r="H37" s="361"/>
      <c r="I37" s="361"/>
      <c r="J37" s="361"/>
      <c r="K37" s="361"/>
      <c r="L37" s="361"/>
      <c r="M37" s="361"/>
      <c r="N37" s="361"/>
      <c r="O37" s="361"/>
      <c r="P37" s="361"/>
      <c r="Q37" s="361"/>
      <c r="R37" s="361"/>
      <c r="S37" s="361"/>
      <c r="T37" s="361"/>
      <c r="U37" s="361"/>
      <c r="V37" s="361"/>
      <c r="W37" s="361"/>
      <c r="X37" s="361"/>
      <c r="Y37" s="361"/>
      <c r="Z37" s="361"/>
      <c r="AA37" s="361"/>
      <c r="AB37" s="361"/>
      <c r="AC37" s="361"/>
      <c r="AD37" s="361"/>
      <c r="AE37" s="361"/>
      <c r="AF37" s="361"/>
      <c r="AG37" s="361"/>
      <c r="AH37" s="361"/>
      <c r="AI37" s="361"/>
      <c r="AJ37" s="361"/>
      <c r="AK37" s="361"/>
      <c r="AL37" s="361"/>
      <c r="AM37" s="361"/>
      <c r="AN37" s="361"/>
      <c r="AO37" s="361"/>
      <c r="AP37" s="361"/>
      <c r="AQ37" s="361"/>
      <c r="AR37" s="361"/>
      <c r="AS37" s="361"/>
      <c r="AT37" s="361"/>
      <c r="AU37" s="361"/>
      <c r="AV37" s="361"/>
      <c r="AW37" s="361"/>
      <c r="AX37" s="361"/>
    </row>
    <row r="38" spans="2:54" ht="6.75" customHeight="1" x14ac:dyDescent="0.2"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69"/>
      <c r="AK38" s="169"/>
      <c r="AL38" s="169"/>
      <c r="AM38" s="169"/>
      <c r="AN38" s="169"/>
      <c r="AO38" s="169"/>
      <c r="AP38" s="169"/>
      <c r="AQ38" s="169"/>
      <c r="AR38" s="169"/>
      <c r="AS38" s="169"/>
      <c r="AT38" s="169"/>
      <c r="AU38" s="169"/>
      <c r="AV38" s="169"/>
      <c r="AW38" s="169"/>
    </row>
  </sheetData>
  <mergeCells count="235">
    <mergeCell ref="B37:AX37"/>
    <mergeCell ref="AH31:AI31"/>
    <mergeCell ref="AJ31:AM31"/>
    <mergeCell ref="AN31:AQ31"/>
    <mergeCell ref="AR31:AV31"/>
    <mergeCell ref="AJ32:AM32"/>
    <mergeCell ref="AN32:AQ32"/>
    <mergeCell ref="AR32:AV32"/>
    <mergeCell ref="B31:C31"/>
    <mergeCell ref="D31:M31"/>
    <mergeCell ref="N31:U31"/>
    <mergeCell ref="V31:X31"/>
    <mergeCell ref="Y31:AB31"/>
    <mergeCell ref="AC31:AG31"/>
    <mergeCell ref="AJ34:AM34"/>
    <mergeCell ref="AN34:AQ34"/>
    <mergeCell ref="AR34:AV34"/>
    <mergeCell ref="AR29:AV29"/>
    <mergeCell ref="B30:C30"/>
    <mergeCell ref="D30:M30"/>
    <mergeCell ref="N30:U30"/>
    <mergeCell ref="V30:X30"/>
    <mergeCell ref="Y30:AB30"/>
    <mergeCell ref="AC30:AG30"/>
    <mergeCell ref="AH30:AI30"/>
    <mergeCell ref="AJ30:AM30"/>
    <mergeCell ref="AN30:AQ30"/>
    <mergeCell ref="AR30:AV30"/>
    <mergeCell ref="B29:C29"/>
    <mergeCell ref="D29:M29"/>
    <mergeCell ref="N29:U29"/>
    <mergeCell ref="V29:X29"/>
    <mergeCell ref="Y29:AB29"/>
    <mergeCell ref="AC29:AG29"/>
    <mergeCell ref="AH29:AI29"/>
    <mergeCell ref="AJ29:AM29"/>
    <mergeCell ref="AN29:AQ29"/>
    <mergeCell ref="AR27:AV27"/>
    <mergeCell ref="B28:C28"/>
    <mergeCell ref="D28:M28"/>
    <mergeCell ref="N28:U28"/>
    <mergeCell ref="V28:X28"/>
    <mergeCell ref="Y28:AB28"/>
    <mergeCell ref="AC28:AG28"/>
    <mergeCell ref="AH28:AI28"/>
    <mergeCell ref="AJ28:AM28"/>
    <mergeCell ref="AN28:AQ28"/>
    <mergeCell ref="AR28:AV28"/>
    <mergeCell ref="B27:C27"/>
    <mergeCell ref="D27:M27"/>
    <mergeCell ref="N27:U27"/>
    <mergeCell ref="V27:X27"/>
    <mergeCell ref="Y27:AB27"/>
    <mergeCell ref="AC27:AG27"/>
    <mergeCell ref="AH27:AI27"/>
    <mergeCell ref="AJ27:AM27"/>
    <mergeCell ref="AN27:AQ27"/>
    <mergeCell ref="AR25:AV25"/>
    <mergeCell ref="B26:C26"/>
    <mergeCell ref="D26:M26"/>
    <mergeCell ref="N26:U26"/>
    <mergeCell ref="V26:X26"/>
    <mergeCell ref="Y26:AB26"/>
    <mergeCell ref="AC26:AG26"/>
    <mergeCell ref="AH26:AI26"/>
    <mergeCell ref="AJ26:AM26"/>
    <mergeCell ref="AN26:AQ26"/>
    <mergeCell ref="AR26:AV26"/>
    <mergeCell ref="B25:C25"/>
    <mergeCell ref="D25:M25"/>
    <mergeCell ref="N25:U25"/>
    <mergeCell ref="V25:X25"/>
    <mergeCell ref="Y25:AB25"/>
    <mergeCell ref="AC25:AG25"/>
    <mergeCell ref="AH25:AI25"/>
    <mergeCell ref="AJ25:AM25"/>
    <mergeCell ref="AN25:AQ25"/>
    <mergeCell ref="AR23:AV23"/>
    <mergeCell ref="B24:C24"/>
    <mergeCell ref="D24:M24"/>
    <mergeCell ref="N24:U24"/>
    <mergeCell ref="V24:X24"/>
    <mergeCell ref="Y24:AB24"/>
    <mergeCell ref="AC24:AG24"/>
    <mergeCell ref="AH24:AI24"/>
    <mergeCell ref="AJ24:AM24"/>
    <mergeCell ref="AN24:AQ24"/>
    <mergeCell ref="AR24:AV24"/>
    <mergeCell ref="B23:C23"/>
    <mergeCell ref="D23:M23"/>
    <mergeCell ref="N23:U23"/>
    <mergeCell ref="V23:X23"/>
    <mergeCell ref="Y23:AB23"/>
    <mergeCell ref="AC23:AG23"/>
    <mergeCell ref="AH23:AI23"/>
    <mergeCell ref="AJ23:AM23"/>
    <mergeCell ref="AN23:AQ23"/>
    <mergeCell ref="AH21:AI21"/>
    <mergeCell ref="AJ21:AM21"/>
    <mergeCell ref="AN21:AQ21"/>
    <mergeCell ref="AR21:AV21"/>
    <mergeCell ref="B22:C22"/>
    <mergeCell ref="D22:M22"/>
    <mergeCell ref="N22:U22"/>
    <mergeCell ref="V22:X22"/>
    <mergeCell ref="Y22:AB22"/>
    <mergeCell ref="AC22:AG22"/>
    <mergeCell ref="B21:C21"/>
    <mergeCell ref="D21:M21"/>
    <mergeCell ref="N21:U21"/>
    <mergeCell ref="V21:X21"/>
    <mergeCell ref="Y21:AB21"/>
    <mergeCell ref="AC21:AG21"/>
    <mergeCell ref="AH22:AI22"/>
    <mergeCell ref="AJ22:AM22"/>
    <mergeCell ref="AN22:AQ22"/>
    <mergeCell ref="AR22:AV22"/>
    <mergeCell ref="AR18:AV18"/>
    <mergeCell ref="AJ19:AM19"/>
    <mergeCell ref="AN19:AQ19"/>
    <mergeCell ref="AR19:AV19"/>
    <mergeCell ref="AB17:AD17"/>
    <mergeCell ref="AE17:AI17"/>
    <mergeCell ref="AJ17:AM17"/>
    <mergeCell ref="AN17:AQ17"/>
    <mergeCell ref="AR17:AV17"/>
    <mergeCell ref="B18:C18"/>
    <mergeCell ref="D18:Q18"/>
    <mergeCell ref="R18:S18"/>
    <mergeCell ref="T18:W18"/>
    <mergeCell ref="X18:AA18"/>
    <mergeCell ref="AB16:AD16"/>
    <mergeCell ref="AE16:AI16"/>
    <mergeCell ref="AJ16:AM16"/>
    <mergeCell ref="AN16:AQ16"/>
    <mergeCell ref="AB18:AD18"/>
    <mergeCell ref="AE18:AI18"/>
    <mergeCell ref="AJ18:AM18"/>
    <mergeCell ref="AN18:AQ18"/>
    <mergeCell ref="B15:C15"/>
    <mergeCell ref="D15:Q15"/>
    <mergeCell ref="R15:S15"/>
    <mergeCell ref="T15:W15"/>
    <mergeCell ref="X15:AA15"/>
    <mergeCell ref="AR16:AV16"/>
    <mergeCell ref="B17:C17"/>
    <mergeCell ref="D17:Q17"/>
    <mergeCell ref="R17:S17"/>
    <mergeCell ref="T17:W17"/>
    <mergeCell ref="X17:AA17"/>
    <mergeCell ref="AB15:AD15"/>
    <mergeCell ref="AE15:AI15"/>
    <mergeCell ref="AJ15:AM15"/>
    <mergeCell ref="AN15:AQ15"/>
    <mergeCell ref="AR15:AV15"/>
    <mergeCell ref="B16:C16"/>
    <mergeCell ref="D16:Q16"/>
    <mergeCell ref="R16:S16"/>
    <mergeCell ref="T16:W16"/>
    <mergeCell ref="X16:AA16"/>
    <mergeCell ref="AR13:AV13"/>
    <mergeCell ref="B14:C14"/>
    <mergeCell ref="D14:Q14"/>
    <mergeCell ref="R14:S14"/>
    <mergeCell ref="T14:W14"/>
    <mergeCell ref="X14:AA14"/>
    <mergeCell ref="AB14:AD14"/>
    <mergeCell ref="AE14:AI14"/>
    <mergeCell ref="AJ14:AM14"/>
    <mergeCell ref="AN14:AQ14"/>
    <mergeCell ref="AR14:AV14"/>
    <mergeCell ref="B13:C13"/>
    <mergeCell ref="D13:Q13"/>
    <mergeCell ref="R13:S13"/>
    <mergeCell ref="T13:W13"/>
    <mergeCell ref="X13:AA13"/>
    <mergeCell ref="AB13:AD13"/>
    <mergeCell ref="AE13:AI13"/>
    <mergeCell ref="AJ13:AM13"/>
    <mergeCell ref="AN13:AQ13"/>
    <mergeCell ref="AR11:AV11"/>
    <mergeCell ref="B12:C12"/>
    <mergeCell ref="D12:Q12"/>
    <mergeCell ref="R12:S12"/>
    <mergeCell ref="T12:W12"/>
    <mergeCell ref="X12:AA12"/>
    <mergeCell ref="AB12:AD12"/>
    <mergeCell ref="AE12:AI12"/>
    <mergeCell ref="AJ12:AM12"/>
    <mergeCell ref="AN12:AQ12"/>
    <mergeCell ref="AR12:AV12"/>
    <mergeCell ref="B11:C11"/>
    <mergeCell ref="D11:Q11"/>
    <mergeCell ref="R11:S11"/>
    <mergeCell ref="T11:W11"/>
    <mergeCell ref="X11:AA11"/>
    <mergeCell ref="AB11:AD11"/>
    <mergeCell ref="AE11:AI11"/>
    <mergeCell ref="AJ11:AM11"/>
    <mergeCell ref="AN11:AQ11"/>
    <mergeCell ref="AR9:AV9"/>
    <mergeCell ref="B10:C10"/>
    <mergeCell ref="D10:Q10"/>
    <mergeCell ref="R10:S10"/>
    <mergeCell ref="T10:W10"/>
    <mergeCell ref="X10:AA10"/>
    <mergeCell ref="AB10:AD10"/>
    <mergeCell ref="AE10:AI10"/>
    <mergeCell ref="AJ10:AM10"/>
    <mergeCell ref="AN10:AQ10"/>
    <mergeCell ref="AR10:AV10"/>
    <mergeCell ref="B9:C9"/>
    <mergeCell ref="D9:Q9"/>
    <mergeCell ref="R9:S9"/>
    <mergeCell ref="T9:W9"/>
    <mergeCell ref="X9:AA9"/>
    <mergeCell ref="AB9:AD9"/>
    <mergeCell ref="AE9:AI9"/>
    <mergeCell ref="AJ9:AM9"/>
    <mergeCell ref="AN9:AQ9"/>
    <mergeCell ref="AS2:AX2"/>
    <mergeCell ref="I4:X4"/>
    <mergeCell ref="AB4:AO4"/>
    <mergeCell ref="AU4:AX4"/>
    <mergeCell ref="AU6:AX6"/>
    <mergeCell ref="B8:C8"/>
    <mergeCell ref="D8:Q8"/>
    <mergeCell ref="R8:S8"/>
    <mergeCell ref="T8:W8"/>
    <mergeCell ref="X8:AA8"/>
    <mergeCell ref="AB8:AD8"/>
    <mergeCell ref="AE8:AI8"/>
    <mergeCell ref="AJ8:AM8"/>
    <mergeCell ref="AN8:AQ8"/>
    <mergeCell ref="AR8:AV8"/>
  </mergeCells>
  <pageMargins left="0" right="0" top="0.23622047244094491" bottom="0.23622047244094491" header="0.51181102362204722" footer="0.51181102362204722"/>
  <pageSetup orientation="portrait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41610E-404D-4D6B-BF98-9A11E83CEE87}">
  <sheetPr codeName="Sheet33"/>
  <dimension ref="B1:AZ37"/>
  <sheetViews>
    <sheetView zoomScaleNormal="100" workbookViewId="0">
      <selection activeCell="B9" sqref="B9"/>
    </sheetView>
  </sheetViews>
  <sheetFormatPr defaultRowHeight="12.75" x14ac:dyDescent="0.2"/>
  <cols>
    <col min="1" max="1" width="0.42578125" customWidth="1"/>
    <col min="2" max="2" width="4.28515625" customWidth="1"/>
    <col min="3" max="6" width="2" customWidth="1"/>
    <col min="7" max="7" width="2.5703125" customWidth="1"/>
    <col min="8" max="8" width="1.140625" customWidth="1"/>
    <col min="9" max="9" width="2.42578125" customWidth="1"/>
    <col min="10" max="10" width="2" customWidth="1"/>
    <col min="11" max="11" width="1.42578125" customWidth="1"/>
    <col min="12" max="12" width="2.42578125" customWidth="1"/>
    <col min="13" max="13" width="1.42578125" customWidth="1"/>
    <col min="14" max="14" width="1.28515625" customWidth="1"/>
    <col min="15" max="15" width="2" customWidth="1"/>
    <col min="16" max="16" width="3.140625" customWidth="1"/>
    <col min="17" max="17" width="2.140625" customWidth="1"/>
    <col min="18" max="19" width="2" customWidth="1"/>
    <col min="20" max="20" width="2.140625" customWidth="1"/>
    <col min="21" max="24" width="2" customWidth="1"/>
    <col min="25" max="25" width="3.140625" customWidth="1"/>
    <col min="26" max="26" width="2" customWidth="1"/>
    <col min="27" max="27" width="2.42578125" customWidth="1"/>
    <col min="28" max="31" width="2" customWidth="1"/>
    <col min="32" max="32" width="2.140625" customWidth="1"/>
    <col min="33" max="33" width="0.5703125" customWidth="1"/>
    <col min="34" max="34" width="3.140625" customWidth="1"/>
    <col min="35" max="35" width="2" customWidth="1"/>
    <col min="36" max="36" width="0.7109375" customWidth="1"/>
    <col min="37" max="37" width="2.5703125" customWidth="1"/>
    <col min="38" max="38" width="1.5703125" customWidth="1"/>
    <col min="39" max="39" width="2.42578125" customWidth="1"/>
    <col min="40" max="40" width="1.5703125" customWidth="1"/>
    <col min="41" max="41" width="2" customWidth="1"/>
    <col min="42" max="43" width="2.7109375" customWidth="1"/>
    <col min="44" max="44" width="2.85546875" customWidth="1"/>
    <col min="45" max="45" width="2" customWidth="1"/>
    <col min="46" max="46" width="1" customWidth="1"/>
    <col min="47" max="47" width="10.85546875" customWidth="1"/>
    <col min="48" max="143" width="2" customWidth="1"/>
  </cols>
  <sheetData>
    <row r="1" spans="2:49" ht="3" customHeight="1" x14ac:dyDescent="0.2"/>
    <row r="2" spans="2:49" ht="32.25" customHeight="1" x14ac:dyDescent="0.2">
      <c r="B2" s="99" t="s">
        <v>29</v>
      </c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J2" s="24"/>
      <c r="AL2" s="24"/>
      <c r="AM2" s="8"/>
      <c r="AN2" s="24"/>
      <c r="AO2" s="24"/>
      <c r="AP2" s="24"/>
      <c r="AQ2" s="8" t="s">
        <v>38</v>
      </c>
      <c r="AR2" s="365">
        <f>COVER!H9</f>
        <v>0</v>
      </c>
      <c r="AS2" s="366"/>
      <c r="AT2" s="366"/>
      <c r="AU2" s="366"/>
    </row>
    <row r="3" spans="2:49" ht="17.25" customHeight="1" x14ac:dyDescent="0.25">
      <c r="B3" s="3" t="s">
        <v>162</v>
      </c>
      <c r="C3" s="14"/>
      <c r="D3" s="14"/>
      <c r="E3" s="14"/>
      <c r="F3" s="14"/>
      <c r="AF3" s="217"/>
      <c r="AG3" s="218"/>
      <c r="AH3" s="218"/>
      <c r="AI3" s="218"/>
      <c r="AJ3" s="70"/>
    </row>
    <row r="4" spans="2:49" ht="16.5" customHeight="1" x14ac:dyDescent="0.2">
      <c r="B4" s="5" t="s">
        <v>41</v>
      </c>
      <c r="C4" s="4"/>
      <c r="E4" s="4"/>
      <c r="F4" s="4"/>
      <c r="G4" s="27"/>
      <c r="H4" s="366">
        <f>COVER!H7</f>
        <v>0</v>
      </c>
      <c r="I4" s="366"/>
      <c r="J4" s="366"/>
      <c r="K4" s="366"/>
      <c r="L4" s="366"/>
      <c r="M4" s="366"/>
      <c r="N4" s="366"/>
      <c r="O4" s="366"/>
      <c r="P4" s="366"/>
      <c r="Q4" s="366"/>
      <c r="R4" s="366"/>
      <c r="S4" s="366"/>
      <c r="T4" s="5" t="s">
        <v>40</v>
      </c>
      <c r="U4" s="27"/>
      <c r="V4" s="27"/>
      <c r="W4" s="439">
        <f>COVER!H11</f>
        <v>0</v>
      </c>
      <c r="X4" s="439"/>
      <c r="Y4" s="439"/>
      <c r="Z4" s="439"/>
      <c r="AA4" s="439"/>
      <c r="AB4" s="439"/>
      <c r="AC4" s="439"/>
      <c r="AD4" s="439"/>
      <c r="AE4" s="439"/>
      <c r="AF4" s="439"/>
      <c r="AG4" s="439"/>
      <c r="AH4" s="439"/>
      <c r="AI4" s="439"/>
      <c r="AJ4" s="70"/>
      <c r="AO4" s="27"/>
      <c r="AP4" s="8" t="s">
        <v>172</v>
      </c>
      <c r="AQ4" s="330"/>
      <c r="AR4" s="330"/>
      <c r="AS4" s="330"/>
      <c r="AT4" s="330"/>
      <c r="AU4" s="330"/>
      <c r="AV4" s="71"/>
      <c r="AW4" s="71"/>
    </row>
    <row r="5" spans="2:49" ht="4.5" customHeight="1" x14ac:dyDescent="0.2">
      <c r="C5" s="4"/>
      <c r="D5" s="4"/>
      <c r="E5" s="4"/>
      <c r="F5" s="4"/>
    </row>
    <row r="6" spans="2:49" ht="14.25" customHeight="1" x14ac:dyDescent="0.2">
      <c r="B6" s="102" t="s">
        <v>34</v>
      </c>
      <c r="AP6" s="8" t="s">
        <v>157</v>
      </c>
      <c r="AQ6" s="330"/>
      <c r="AR6" s="330"/>
      <c r="AS6" s="330"/>
      <c r="AT6" s="330"/>
      <c r="AU6" s="330"/>
    </row>
    <row r="7" spans="2:49" ht="2.25" customHeight="1" thickBot="1" x14ac:dyDescent="0.25">
      <c r="B7" s="102"/>
      <c r="AP7" s="8"/>
      <c r="AQ7" s="220"/>
      <c r="AR7" s="220"/>
      <c r="AS7" s="220"/>
      <c r="AT7" s="220"/>
      <c r="AU7" s="220"/>
    </row>
    <row r="8" spans="2:49" s="1" customFormat="1" ht="34.5" customHeight="1" thickTop="1" thickBot="1" x14ac:dyDescent="0.25">
      <c r="B8" s="193" t="s">
        <v>64</v>
      </c>
      <c r="C8" s="346" t="s">
        <v>0</v>
      </c>
      <c r="D8" s="270"/>
      <c r="E8" s="270"/>
      <c r="F8" s="270"/>
      <c r="G8" s="270"/>
      <c r="H8" s="270"/>
      <c r="I8" s="270"/>
      <c r="J8" s="270"/>
      <c r="K8" s="254"/>
      <c r="L8" s="346" t="s">
        <v>20</v>
      </c>
      <c r="M8" s="270"/>
      <c r="N8" s="270"/>
      <c r="O8" s="270"/>
      <c r="P8" s="254"/>
      <c r="Q8" s="384" t="s">
        <v>167</v>
      </c>
      <c r="R8" s="384"/>
      <c r="S8" s="384"/>
      <c r="T8" s="346"/>
      <c r="U8" s="59" t="s">
        <v>21</v>
      </c>
      <c r="V8" s="490" t="s">
        <v>65</v>
      </c>
      <c r="W8" s="523"/>
      <c r="X8" s="523"/>
      <c r="Y8" s="523"/>
      <c r="Z8" s="60" t="s">
        <v>22</v>
      </c>
      <c r="AA8" s="384" t="s">
        <v>16</v>
      </c>
      <c r="AB8" s="384"/>
      <c r="AC8" s="384"/>
      <c r="AD8" s="384"/>
      <c r="AE8" s="527" t="s">
        <v>165</v>
      </c>
      <c r="AF8" s="527"/>
      <c r="AG8" s="527"/>
      <c r="AH8" s="527" t="s">
        <v>170</v>
      </c>
      <c r="AI8" s="527"/>
      <c r="AJ8" s="527"/>
      <c r="AK8" s="528"/>
      <c r="AL8" s="61" t="s">
        <v>23</v>
      </c>
      <c r="AM8" s="384" t="s">
        <v>166</v>
      </c>
      <c r="AN8" s="384"/>
      <c r="AO8" s="384" t="s">
        <v>17</v>
      </c>
      <c r="AP8" s="384"/>
      <c r="AQ8" s="384"/>
      <c r="AR8" s="384"/>
      <c r="AS8" s="529"/>
      <c r="AT8" s="4"/>
      <c r="AU8" s="189" t="s">
        <v>158</v>
      </c>
    </row>
    <row r="9" spans="2:49" s="20" customFormat="1" ht="25.5" customHeight="1" thickTop="1" x14ac:dyDescent="0.2">
      <c r="B9" s="160"/>
      <c r="C9" s="517"/>
      <c r="D9" s="519"/>
      <c r="E9" s="519"/>
      <c r="F9" s="519"/>
      <c r="G9" s="519"/>
      <c r="H9" s="519"/>
      <c r="I9" s="519"/>
      <c r="J9" s="519"/>
      <c r="K9" s="518"/>
      <c r="L9" s="517"/>
      <c r="M9" s="519"/>
      <c r="N9" s="519"/>
      <c r="O9" s="519"/>
      <c r="P9" s="518"/>
      <c r="Q9" s="520"/>
      <c r="R9" s="521"/>
      <c r="S9" s="521"/>
      <c r="T9" s="521"/>
      <c r="U9" s="194" t="s">
        <v>21</v>
      </c>
      <c r="V9" s="520"/>
      <c r="W9" s="521"/>
      <c r="X9" s="521"/>
      <c r="Y9" s="521"/>
      <c r="Z9" s="195" t="s">
        <v>22</v>
      </c>
      <c r="AA9" s="515" t="str">
        <f>IF((Q9-V9)=0,"",Q9-V9)</f>
        <v/>
      </c>
      <c r="AB9" s="516"/>
      <c r="AC9" s="516"/>
      <c r="AD9" s="522"/>
      <c r="AE9" s="512" t="s">
        <v>169</v>
      </c>
      <c r="AF9" s="513"/>
      <c r="AG9" s="514"/>
      <c r="AH9" s="515" t="str">
        <f>IF(AA9="","",AA9*65%)</f>
        <v/>
      </c>
      <c r="AI9" s="516"/>
      <c r="AJ9" s="516"/>
      <c r="AK9" s="516"/>
      <c r="AL9" s="196" t="s">
        <v>23</v>
      </c>
      <c r="AM9" s="517"/>
      <c r="AN9" s="518"/>
      <c r="AO9" s="524" t="str">
        <f>IF(AH9="","",AH9*AM9)</f>
        <v/>
      </c>
      <c r="AP9" s="525"/>
      <c r="AQ9" s="525"/>
      <c r="AR9" s="525"/>
      <c r="AS9" s="526"/>
      <c r="AT9" s="117"/>
      <c r="AU9" s="197"/>
    </row>
    <row r="10" spans="2:49" s="20" customFormat="1" ht="25.5" customHeight="1" x14ac:dyDescent="0.2">
      <c r="B10" s="162"/>
      <c r="C10" s="324"/>
      <c r="D10" s="321"/>
      <c r="E10" s="321"/>
      <c r="F10" s="321"/>
      <c r="G10" s="321"/>
      <c r="H10" s="321"/>
      <c r="I10" s="321"/>
      <c r="J10" s="321"/>
      <c r="K10" s="322"/>
      <c r="L10" s="324"/>
      <c r="M10" s="321"/>
      <c r="N10" s="321"/>
      <c r="O10" s="321"/>
      <c r="P10" s="322"/>
      <c r="Q10" s="472"/>
      <c r="R10" s="473"/>
      <c r="S10" s="473"/>
      <c r="T10" s="473"/>
      <c r="U10" s="198" t="s">
        <v>21</v>
      </c>
      <c r="V10" s="472"/>
      <c r="W10" s="473"/>
      <c r="X10" s="473"/>
      <c r="Y10" s="473"/>
      <c r="Z10" s="199" t="s">
        <v>22</v>
      </c>
      <c r="AA10" s="474" t="str">
        <f>IF((Q10-V10)=0,"",Q10-V10)</f>
        <v/>
      </c>
      <c r="AB10" s="475"/>
      <c r="AC10" s="475"/>
      <c r="AD10" s="476"/>
      <c r="AE10" s="477" t="s">
        <v>169</v>
      </c>
      <c r="AF10" s="478"/>
      <c r="AG10" s="479"/>
      <c r="AH10" s="474" t="str">
        <f t="shared" ref="AH10:AH18" si="0">IF(AA10="","",AA10*65%)</f>
        <v/>
      </c>
      <c r="AI10" s="475"/>
      <c r="AJ10" s="475"/>
      <c r="AK10" s="475"/>
      <c r="AL10" s="200" t="s">
        <v>23</v>
      </c>
      <c r="AM10" s="324"/>
      <c r="AN10" s="322"/>
      <c r="AO10" s="480" t="str">
        <f>IF(AH10="","",AH10*AM10)</f>
        <v/>
      </c>
      <c r="AP10" s="481"/>
      <c r="AQ10" s="481"/>
      <c r="AR10" s="481"/>
      <c r="AS10" s="482"/>
      <c r="AT10" s="117"/>
      <c r="AU10" s="201"/>
    </row>
    <row r="11" spans="2:49" s="20" customFormat="1" ht="25.5" customHeight="1" x14ac:dyDescent="0.2">
      <c r="B11" s="162"/>
      <c r="C11" s="324"/>
      <c r="D11" s="321"/>
      <c r="E11" s="321"/>
      <c r="F11" s="321"/>
      <c r="G11" s="321"/>
      <c r="H11" s="321"/>
      <c r="I11" s="321"/>
      <c r="J11" s="321"/>
      <c r="K11" s="322"/>
      <c r="L11" s="324"/>
      <c r="M11" s="321"/>
      <c r="N11" s="321"/>
      <c r="O11" s="321"/>
      <c r="P11" s="322"/>
      <c r="Q11" s="472"/>
      <c r="R11" s="473"/>
      <c r="S11" s="473"/>
      <c r="T11" s="473"/>
      <c r="U11" s="198" t="s">
        <v>21</v>
      </c>
      <c r="V11" s="472"/>
      <c r="W11" s="473"/>
      <c r="X11" s="473"/>
      <c r="Y11" s="473"/>
      <c r="Z11" s="199" t="s">
        <v>22</v>
      </c>
      <c r="AA11" s="474" t="str">
        <f t="shared" ref="AA11:AA18" si="1">IF((Q11-V11)=0,"",Q11-V11)</f>
        <v/>
      </c>
      <c r="AB11" s="475"/>
      <c r="AC11" s="475"/>
      <c r="AD11" s="476"/>
      <c r="AE11" s="477" t="s">
        <v>169</v>
      </c>
      <c r="AF11" s="478"/>
      <c r="AG11" s="479"/>
      <c r="AH11" s="474" t="str">
        <f t="shared" si="0"/>
        <v/>
      </c>
      <c r="AI11" s="475"/>
      <c r="AJ11" s="475"/>
      <c r="AK11" s="475"/>
      <c r="AL11" s="200" t="s">
        <v>23</v>
      </c>
      <c r="AM11" s="324"/>
      <c r="AN11" s="322"/>
      <c r="AO11" s="480" t="str">
        <f t="shared" ref="AO11:AO18" si="2">IF(AH11="","",AH11*AM11)</f>
        <v/>
      </c>
      <c r="AP11" s="481"/>
      <c r="AQ11" s="481"/>
      <c r="AR11" s="481"/>
      <c r="AS11" s="482"/>
      <c r="AT11" s="117"/>
      <c r="AU11" s="201"/>
    </row>
    <row r="12" spans="2:49" s="20" customFormat="1" ht="25.5" customHeight="1" x14ac:dyDescent="0.2">
      <c r="B12" s="162"/>
      <c r="C12" s="324"/>
      <c r="D12" s="321"/>
      <c r="E12" s="321"/>
      <c r="F12" s="321"/>
      <c r="G12" s="321"/>
      <c r="H12" s="321"/>
      <c r="I12" s="321"/>
      <c r="J12" s="321"/>
      <c r="K12" s="322"/>
      <c r="L12" s="324"/>
      <c r="M12" s="321"/>
      <c r="N12" s="321"/>
      <c r="O12" s="321"/>
      <c r="P12" s="322"/>
      <c r="Q12" s="472"/>
      <c r="R12" s="473"/>
      <c r="S12" s="473"/>
      <c r="T12" s="473"/>
      <c r="U12" s="198" t="s">
        <v>21</v>
      </c>
      <c r="V12" s="472"/>
      <c r="W12" s="473"/>
      <c r="X12" s="473"/>
      <c r="Y12" s="473"/>
      <c r="Z12" s="199" t="s">
        <v>22</v>
      </c>
      <c r="AA12" s="474" t="str">
        <f t="shared" si="1"/>
        <v/>
      </c>
      <c r="AB12" s="475"/>
      <c r="AC12" s="475"/>
      <c r="AD12" s="476"/>
      <c r="AE12" s="477" t="s">
        <v>169</v>
      </c>
      <c r="AF12" s="478"/>
      <c r="AG12" s="479"/>
      <c r="AH12" s="474" t="str">
        <f t="shared" si="0"/>
        <v/>
      </c>
      <c r="AI12" s="475"/>
      <c r="AJ12" s="475"/>
      <c r="AK12" s="475"/>
      <c r="AL12" s="200" t="s">
        <v>23</v>
      </c>
      <c r="AM12" s="324"/>
      <c r="AN12" s="322"/>
      <c r="AO12" s="480" t="str">
        <f t="shared" si="2"/>
        <v/>
      </c>
      <c r="AP12" s="481"/>
      <c r="AQ12" s="481"/>
      <c r="AR12" s="481"/>
      <c r="AS12" s="482"/>
      <c r="AT12" s="117"/>
      <c r="AU12" s="201"/>
    </row>
    <row r="13" spans="2:49" s="20" customFormat="1" ht="25.5" customHeight="1" x14ac:dyDescent="0.2">
      <c r="B13" s="162"/>
      <c r="C13" s="324"/>
      <c r="D13" s="321"/>
      <c r="E13" s="321"/>
      <c r="F13" s="321"/>
      <c r="G13" s="321"/>
      <c r="H13" s="321"/>
      <c r="I13" s="321"/>
      <c r="J13" s="321"/>
      <c r="K13" s="322"/>
      <c r="L13" s="324"/>
      <c r="M13" s="321"/>
      <c r="N13" s="321"/>
      <c r="O13" s="321"/>
      <c r="P13" s="322"/>
      <c r="Q13" s="472"/>
      <c r="R13" s="473"/>
      <c r="S13" s="473"/>
      <c r="T13" s="473"/>
      <c r="U13" s="198" t="s">
        <v>21</v>
      </c>
      <c r="V13" s="472"/>
      <c r="W13" s="473"/>
      <c r="X13" s="473"/>
      <c r="Y13" s="473"/>
      <c r="Z13" s="199" t="s">
        <v>22</v>
      </c>
      <c r="AA13" s="474" t="str">
        <f t="shared" si="1"/>
        <v/>
      </c>
      <c r="AB13" s="475"/>
      <c r="AC13" s="475"/>
      <c r="AD13" s="476"/>
      <c r="AE13" s="493" t="s">
        <v>169</v>
      </c>
      <c r="AF13" s="494"/>
      <c r="AG13" s="495"/>
      <c r="AH13" s="474" t="str">
        <f t="shared" si="0"/>
        <v/>
      </c>
      <c r="AI13" s="475"/>
      <c r="AJ13" s="475"/>
      <c r="AK13" s="475"/>
      <c r="AL13" s="200" t="s">
        <v>23</v>
      </c>
      <c r="AM13" s="324"/>
      <c r="AN13" s="322"/>
      <c r="AO13" s="480" t="str">
        <f t="shared" si="2"/>
        <v/>
      </c>
      <c r="AP13" s="481"/>
      <c r="AQ13" s="481"/>
      <c r="AR13" s="481"/>
      <c r="AS13" s="482"/>
      <c r="AT13" s="117"/>
      <c r="AU13" s="201"/>
    </row>
    <row r="14" spans="2:49" s="20" customFormat="1" ht="25.5" customHeight="1" x14ac:dyDescent="0.2">
      <c r="B14" s="162"/>
      <c r="C14" s="324"/>
      <c r="D14" s="321"/>
      <c r="E14" s="321"/>
      <c r="F14" s="321"/>
      <c r="G14" s="321"/>
      <c r="H14" s="321"/>
      <c r="I14" s="321"/>
      <c r="J14" s="321"/>
      <c r="K14" s="322"/>
      <c r="L14" s="324"/>
      <c r="M14" s="321"/>
      <c r="N14" s="321"/>
      <c r="O14" s="321"/>
      <c r="P14" s="322"/>
      <c r="Q14" s="472"/>
      <c r="R14" s="473"/>
      <c r="S14" s="473"/>
      <c r="T14" s="473"/>
      <c r="U14" s="198" t="s">
        <v>21</v>
      </c>
      <c r="V14" s="472"/>
      <c r="W14" s="473"/>
      <c r="X14" s="473"/>
      <c r="Y14" s="473"/>
      <c r="Z14" s="199" t="s">
        <v>22</v>
      </c>
      <c r="AA14" s="474" t="str">
        <f t="shared" si="1"/>
        <v/>
      </c>
      <c r="AB14" s="475"/>
      <c r="AC14" s="475"/>
      <c r="AD14" s="476"/>
      <c r="AE14" s="493" t="s">
        <v>169</v>
      </c>
      <c r="AF14" s="494"/>
      <c r="AG14" s="495"/>
      <c r="AH14" s="474" t="str">
        <f t="shared" si="0"/>
        <v/>
      </c>
      <c r="AI14" s="475"/>
      <c r="AJ14" s="475"/>
      <c r="AK14" s="475"/>
      <c r="AL14" s="200" t="s">
        <v>23</v>
      </c>
      <c r="AM14" s="324"/>
      <c r="AN14" s="322"/>
      <c r="AO14" s="480" t="str">
        <f t="shared" si="2"/>
        <v/>
      </c>
      <c r="AP14" s="481"/>
      <c r="AQ14" s="481"/>
      <c r="AR14" s="481"/>
      <c r="AS14" s="482"/>
      <c r="AT14" s="117"/>
      <c r="AU14" s="201"/>
    </row>
    <row r="15" spans="2:49" s="20" customFormat="1" ht="25.5" customHeight="1" x14ac:dyDescent="0.2">
      <c r="B15" s="162"/>
      <c r="C15" s="324"/>
      <c r="D15" s="321"/>
      <c r="E15" s="321"/>
      <c r="F15" s="321"/>
      <c r="G15" s="321"/>
      <c r="H15" s="321"/>
      <c r="I15" s="321"/>
      <c r="J15" s="321"/>
      <c r="K15" s="322"/>
      <c r="L15" s="324"/>
      <c r="M15" s="321"/>
      <c r="N15" s="321"/>
      <c r="O15" s="321"/>
      <c r="P15" s="322"/>
      <c r="Q15" s="472"/>
      <c r="R15" s="473"/>
      <c r="S15" s="473"/>
      <c r="T15" s="473"/>
      <c r="U15" s="198" t="s">
        <v>21</v>
      </c>
      <c r="V15" s="472"/>
      <c r="W15" s="473"/>
      <c r="X15" s="473"/>
      <c r="Y15" s="473"/>
      <c r="Z15" s="199" t="s">
        <v>22</v>
      </c>
      <c r="AA15" s="474" t="str">
        <f t="shared" si="1"/>
        <v/>
      </c>
      <c r="AB15" s="475"/>
      <c r="AC15" s="475"/>
      <c r="AD15" s="476"/>
      <c r="AE15" s="493" t="s">
        <v>169</v>
      </c>
      <c r="AF15" s="494"/>
      <c r="AG15" s="495"/>
      <c r="AH15" s="474" t="str">
        <f t="shared" si="0"/>
        <v/>
      </c>
      <c r="AI15" s="475"/>
      <c r="AJ15" s="475"/>
      <c r="AK15" s="475"/>
      <c r="AL15" s="200" t="s">
        <v>23</v>
      </c>
      <c r="AM15" s="324"/>
      <c r="AN15" s="322"/>
      <c r="AO15" s="480" t="str">
        <f t="shared" si="2"/>
        <v/>
      </c>
      <c r="AP15" s="481"/>
      <c r="AQ15" s="481"/>
      <c r="AR15" s="481"/>
      <c r="AS15" s="482"/>
      <c r="AT15" s="117"/>
      <c r="AU15" s="201"/>
    </row>
    <row r="16" spans="2:49" s="20" customFormat="1" ht="25.5" customHeight="1" x14ac:dyDescent="0.2">
      <c r="B16" s="162"/>
      <c r="C16" s="324"/>
      <c r="D16" s="321"/>
      <c r="E16" s="321"/>
      <c r="F16" s="321"/>
      <c r="G16" s="321"/>
      <c r="H16" s="321"/>
      <c r="I16" s="321"/>
      <c r="J16" s="321"/>
      <c r="K16" s="322"/>
      <c r="L16" s="324"/>
      <c r="M16" s="321"/>
      <c r="N16" s="321"/>
      <c r="O16" s="321"/>
      <c r="P16" s="322"/>
      <c r="Q16" s="472"/>
      <c r="R16" s="473"/>
      <c r="S16" s="473"/>
      <c r="T16" s="473"/>
      <c r="U16" s="198" t="s">
        <v>21</v>
      </c>
      <c r="V16" s="472"/>
      <c r="W16" s="473"/>
      <c r="X16" s="473"/>
      <c r="Y16" s="473"/>
      <c r="Z16" s="199" t="s">
        <v>22</v>
      </c>
      <c r="AA16" s="474" t="str">
        <f t="shared" si="1"/>
        <v/>
      </c>
      <c r="AB16" s="475"/>
      <c r="AC16" s="475"/>
      <c r="AD16" s="476"/>
      <c r="AE16" s="493" t="s">
        <v>169</v>
      </c>
      <c r="AF16" s="494"/>
      <c r="AG16" s="495"/>
      <c r="AH16" s="474" t="str">
        <f t="shared" si="0"/>
        <v/>
      </c>
      <c r="AI16" s="475"/>
      <c r="AJ16" s="475"/>
      <c r="AK16" s="475"/>
      <c r="AL16" s="200" t="s">
        <v>23</v>
      </c>
      <c r="AM16" s="324"/>
      <c r="AN16" s="322"/>
      <c r="AO16" s="480" t="str">
        <f t="shared" si="2"/>
        <v/>
      </c>
      <c r="AP16" s="481"/>
      <c r="AQ16" s="481"/>
      <c r="AR16" s="481"/>
      <c r="AS16" s="482"/>
      <c r="AT16" s="117"/>
      <c r="AU16" s="201"/>
    </row>
    <row r="17" spans="2:52" s="20" customFormat="1" ht="25.5" customHeight="1" x14ac:dyDescent="0.2">
      <c r="B17" s="162"/>
      <c r="C17" s="324"/>
      <c r="D17" s="321"/>
      <c r="E17" s="321"/>
      <c r="F17" s="321"/>
      <c r="G17" s="321"/>
      <c r="H17" s="321"/>
      <c r="I17" s="321"/>
      <c r="J17" s="321"/>
      <c r="K17" s="322"/>
      <c r="L17" s="324"/>
      <c r="M17" s="321"/>
      <c r="N17" s="321"/>
      <c r="O17" s="321"/>
      <c r="P17" s="322"/>
      <c r="Q17" s="472"/>
      <c r="R17" s="473"/>
      <c r="S17" s="473"/>
      <c r="T17" s="473"/>
      <c r="U17" s="198" t="s">
        <v>21</v>
      </c>
      <c r="V17" s="472"/>
      <c r="W17" s="473"/>
      <c r="X17" s="473"/>
      <c r="Y17" s="473"/>
      <c r="Z17" s="199" t="s">
        <v>22</v>
      </c>
      <c r="AA17" s="474" t="str">
        <f t="shared" si="1"/>
        <v/>
      </c>
      <c r="AB17" s="475"/>
      <c r="AC17" s="475"/>
      <c r="AD17" s="476"/>
      <c r="AE17" s="493" t="s">
        <v>169</v>
      </c>
      <c r="AF17" s="494"/>
      <c r="AG17" s="495"/>
      <c r="AH17" s="474" t="str">
        <f t="shared" si="0"/>
        <v/>
      </c>
      <c r="AI17" s="475"/>
      <c r="AJ17" s="475"/>
      <c r="AK17" s="475"/>
      <c r="AL17" s="200" t="s">
        <v>23</v>
      </c>
      <c r="AM17" s="324"/>
      <c r="AN17" s="322"/>
      <c r="AO17" s="480" t="str">
        <f t="shared" si="2"/>
        <v/>
      </c>
      <c r="AP17" s="481"/>
      <c r="AQ17" s="481"/>
      <c r="AR17" s="481"/>
      <c r="AS17" s="482"/>
      <c r="AT17" s="117"/>
      <c r="AU17" s="201"/>
    </row>
    <row r="18" spans="2:52" s="20" customFormat="1" ht="25.5" customHeight="1" thickBot="1" x14ac:dyDescent="0.25">
      <c r="B18" s="161"/>
      <c r="C18" s="486"/>
      <c r="D18" s="491"/>
      <c r="E18" s="491"/>
      <c r="F18" s="491"/>
      <c r="G18" s="491"/>
      <c r="H18" s="491"/>
      <c r="I18" s="491"/>
      <c r="J18" s="491"/>
      <c r="K18" s="487"/>
      <c r="L18" s="486"/>
      <c r="M18" s="491"/>
      <c r="N18" s="491"/>
      <c r="O18" s="491"/>
      <c r="P18" s="487"/>
      <c r="Q18" s="488"/>
      <c r="R18" s="489"/>
      <c r="S18" s="489"/>
      <c r="T18" s="489"/>
      <c r="U18" s="202" t="s">
        <v>21</v>
      </c>
      <c r="V18" s="488"/>
      <c r="W18" s="489"/>
      <c r="X18" s="489"/>
      <c r="Y18" s="489"/>
      <c r="Z18" s="203" t="s">
        <v>22</v>
      </c>
      <c r="AA18" s="503" t="str">
        <f t="shared" si="1"/>
        <v/>
      </c>
      <c r="AB18" s="504"/>
      <c r="AC18" s="504"/>
      <c r="AD18" s="511"/>
      <c r="AE18" s="500" t="s">
        <v>169</v>
      </c>
      <c r="AF18" s="501"/>
      <c r="AG18" s="502"/>
      <c r="AH18" s="503" t="str">
        <f t="shared" si="0"/>
        <v/>
      </c>
      <c r="AI18" s="504"/>
      <c r="AJ18" s="504"/>
      <c r="AK18" s="504"/>
      <c r="AL18" s="204" t="s">
        <v>23</v>
      </c>
      <c r="AM18" s="486"/>
      <c r="AN18" s="487"/>
      <c r="AO18" s="508" t="str">
        <f t="shared" si="2"/>
        <v/>
      </c>
      <c r="AP18" s="509"/>
      <c r="AQ18" s="509"/>
      <c r="AR18" s="509"/>
      <c r="AS18" s="510"/>
      <c r="AT18" s="117"/>
      <c r="AU18" s="205"/>
    </row>
    <row r="19" spans="2:52" ht="21.75" customHeight="1" thickTop="1" thickBot="1" x14ac:dyDescent="0.25">
      <c r="AN19" s="19" t="s">
        <v>35</v>
      </c>
      <c r="AO19" s="449" t="str">
        <f>IF(SUM(AO9:AS18)=0,"",SUM(AO9:AS18))</f>
        <v/>
      </c>
      <c r="AP19" s="450"/>
      <c r="AQ19" s="450"/>
      <c r="AR19" s="450"/>
      <c r="AS19" s="451"/>
      <c r="AT19" s="206"/>
      <c r="AU19" s="207">
        <f>SUM(AU9:AU18)</f>
        <v>0</v>
      </c>
    </row>
    <row r="20" spans="2:52" ht="14.25" customHeight="1" thickTop="1" thickBot="1" x14ac:dyDescent="0.25">
      <c r="B20" s="102" t="s">
        <v>74</v>
      </c>
      <c r="C20" s="18"/>
      <c r="D20" s="18"/>
      <c r="E20" s="18"/>
      <c r="F20" s="18"/>
      <c r="G20" s="18"/>
      <c r="H20" s="18"/>
      <c r="I20" s="18"/>
      <c r="J20" s="18"/>
      <c r="K20" s="18"/>
    </row>
    <row r="21" spans="2:52" s="1" customFormat="1" ht="37.5" customHeight="1" thickTop="1" thickBot="1" x14ac:dyDescent="0.25">
      <c r="B21" s="193" t="s">
        <v>64</v>
      </c>
      <c r="C21" s="346" t="s">
        <v>18</v>
      </c>
      <c r="D21" s="270"/>
      <c r="E21" s="270"/>
      <c r="F21" s="270"/>
      <c r="G21" s="270"/>
      <c r="H21" s="270"/>
      <c r="I21" s="270"/>
      <c r="J21" s="270"/>
      <c r="K21" s="270"/>
      <c r="L21" s="270"/>
      <c r="M21" s="254"/>
      <c r="N21" s="490" t="s">
        <v>181</v>
      </c>
      <c r="O21" s="490"/>
      <c r="P21" s="490"/>
      <c r="Q21" s="384" t="s">
        <v>168</v>
      </c>
      <c r="R21" s="384"/>
      <c r="S21" s="384"/>
      <c r="T21" s="346" t="s">
        <v>57</v>
      </c>
      <c r="U21" s="270"/>
      <c r="V21" s="270"/>
      <c r="W21" s="270"/>
      <c r="X21" s="270"/>
      <c r="Y21" s="270"/>
      <c r="Z21" s="270"/>
      <c r="AA21" s="270"/>
      <c r="AB21" s="254"/>
      <c r="AC21" s="346" t="s">
        <v>56</v>
      </c>
      <c r="AD21" s="270"/>
      <c r="AE21" s="270"/>
      <c r="AF21" s="270"/>
      <c r="AG21" s="270"/>
      <c r="AH21" s="270"/>
      <c r="AI21" s="270"/>
      <c r="AJ21" s="254"/>
      <c r="AK21" s="346" t="s">
        <v>19</v>
      </c>
      <c r="AL21" s="270"/>
      <c r="AM21" s="270"/>
      <c r="AN21" s="254"/>
      <c r="AO21" s="346" t="s">
        <v>17</v>
      </c>
      <c r="AP21" s="270"/>
      <c r="AQ21" s="270"/>
      <c r="AR21" s="270"/>
      <c r="AS21" s="499"/>
      <c r="AT21" s="4"/>
      <c r="AU21" s="189" t="s">
        <v>158</v>
      </c>
    </row>
    <row r="22" spans="2:52" ht="25.5" customHeight="1" thickTop="1" x14ac:dyDescent="0.2">
      <c r="B22" s="214"/>
      <c r="C22" s="483"/>
      <c r="D22" s="484"/>
      <c r="E22" s="484"/>
      <c r="F22" s="484"/>
      <c r="G22" s="484"/>
      <c r="H22" s="484"/>
      <c r="I22" s="484"/>
      <c r="J22" s="484"/>
      <c r="K22" s="484"/>
      <c r="L22" s="484"/>
      <c r="M22" s="485"/>
      <c r="N22" s="492"/>
      <c r="O22" s="492"/>
      <c r="P22" s="492"/>
      <c r="Q22" s="492"/>
      <c r="R22" s="492"/>
      <c r="S22" s="492"/>
      <c r="T22" s="483"/>
      <c r="U22" s="484"/>
      <c r="V22" s="484"/>
      <c r="W22" s="484"/>
      <c r="X22" s="484"/>
      <c r="Y22" s="484"/>
      <c r="Z22" s="484"/>
      <c r="AA22" s="484"/>
      <c r="AB22" s="485"/>
      <c r="AC22" s="496"/>
      <c r="AD22" s="497"/>
      <c r="AE22" s="497"/>
      <c r="AF22" s="497"/>
      <c r="AG22" s="497"/>
      <c r="AH22" s="497"/>
      <c r="AI22" s="497"/>
      <c r="AJ22" s="498"/>
      <c r="AK22" s="533"/>
      <c r="AL22" s="534"/>
      <c r="AM22" s="534"/>
      <c r="AN22" s="535"/>
      <c r="AO22" s="505" t="str">
        <f t="shared" ref="AO22:AO29" si="3">IF(AC22*AK22=0,"",AC22*AK22)</f>
        <v/>
      </c>
      <c r="AP22" s="506"/>
      <c r="AQ22" s="506"/>
      <c r="AR22" s="506"/>
      <c r="AS22" s="507"/>
      <c r="AT22" s="168"/>
      <c r="AU22" s="197"/>
    </row>
    <row r="23" spans="2:52" ht="25.5" customHeight="1" x14ac:dyDescent="0.2">
      <c r="B23" s="166"/>
      <c r="C23" s="443"/>
      <c r="D23" s="444"/>
      <c r="E23" s="444"/>
      <c r="F23" s="444"/>
      <c r="G23" s="444"/>
      <c r="H23" s="444"/>
      <c r="I23" s="444"/>
      <c r="J23" s="444"/>
      <c r="K23" s="444"/>
      <c r="L23" s="444"/>
      <c r="M23" s="445"/>
      <c r="N23" s="471"/>
      <c r="O23" s="471"/>
      <c r="P23" s="471"/>
      <c r="Q23" s="471"/>
      <c r="R23" s="471"/>
      <c r="S23" s="471"/>
      <c r="T23" s="443"/>
      <c r="U23" s="444"/>
      <c r="V23" s="444"/>
      <c r="W23" s="444"/>
      <c r="X23" s="444"/>
      <c r="Y23" s="444"/>
      <c r="Z23" s="444"/>
      <c r="AA23" s="444"/>
      <c r="AB23" s="445"/>
      <c r="AC23" s="465"/>
      <c r="AD23" s="466"/>
      <c r="AE23" s="466"/>
      <c r="AF23" s="466"/>
      <c r="AG23" s="466"/>
      <c r="AH23" s="466"/>
      <c r="AI23" s="466"/>
      <c r="AJ23" s="467"/>
      <c r="AK23" s="468"/>
      <c r="AL23" s="469"/>
      <c r="AM23" s="469"/>
      <c r="AN23" s="470"/>
      <c r="AO23" s="452" t="str">
        <f t="shared" si="3"/>
        <v/>
      </c>
      <c r="AP23" s="453"/>
      <c r="AQ23" s="453"/>
      <c r="AR23" s="453"/>
      <c r="AS23" s="454"/>
      <c r="AT23" s="168"/>
      <c r="AU23" s="201"/>
    </row>
    <row r="24" spans="2:52" ht="25.5" customHeight="1" x14ac:dyDescent="0.2">
      <c r="B24" s="166"/>
      <c r="C24" s="443"/>
      <c r="D24" s="444"/>
      <c r="E24" s="444"/>
      <c r="F24" s="444"/>
      <c r="G24" s="444"/>
      <c r="H24" s="444"/>
      <c r="I24" s="444"/>
      <c r="J24" s="444"/>
      <c r="K24" s="444"/>
      <c r="L24" s="444"/>
      <c r="M24" s="445"/>
      <c r="N24" s="471"/>
      <c r="O24" s="471"/>
      <c r="P24" s="471"/>
      <c r="Q24" s="471"/>
      <c r="R24" s="471"/>
      <c r="S24" s="471"/>
      <c r="T24" s="443"/>
      <c r="U24" s="444"/>
      <c r="V24" s="444"/>
      <c r="W24" s="444"/>
      <c r="X24" s="444"/>
      <c r="Y24" s="444"/>
      <c r="Z24" s="444"/>
      <c r="AA24" s="444"/>
      <c r="AB24" s="445"/>
      <c r="AC24" s="465"/>
      <c r="AD24" s="466"/>
      <c r="AE24" s="466"/>
      <c r="AF24" s="466"/>
      <c r="AG24" s="466"/>
      <c r="AH24" s="466"/>
      <c r="AI24" s="466"/>
      <c r="AJ24" s="467"/>
      <c r="AK24" s="468"/>
      <c r="AL24" s="469"/>
      <c r="AM24" s="469"/>
      <c r="AN24" s="470"/>
      <c r="AO24" s="452" t="str">
        <f t="shared" si="3"/>
        <v/>
      </c>
      <c r="AP24" s="453"/>
      <c r="AQ24" s="453"/>
      <c r="AR24" s="453"/>
      <c r="AS24" s="454"/>
      <c r="AT24" s="168"/>
      <c r="AU24" s="201"/>
    </row>
    <row r="25" spans="2:52" ht="25.5" customHeight="1" x14ac:dyDescent="0.2">
      <c r="B25" s="166"/>
      <c r="C25" s="443"/>
      <c r="D25" s="444"/>
      <c r="E25" s="444"/>
      <c r="F25" s="444"/>
      <c r="G25" s="444"/>
      <c r="H25" s="444"/>
      <c r="I25" s="444"/>
      <c r="J25" s="444"/>
      <c r="K25" s="444"/>
      <c r="L25" s="444"/>
      <c r="M25" s="445"/>
      <c r="N25" s="471"/>
      <c r="O25" s="471"/>
      <c r="P25" s="471"/>
      <c r="Q25" s="471"/>
      <c r="R25" s="471"/>
      <c r="S25" s="471"/>
      <c r="T25" s="443"/>
      <c r="U25" s="444"/>
      <c r="V25" s="444"/>
      <c r="W25" s="444"/>
      <c r="X25" s="444"/>
      <c r="Y25" s="444"/>
      <c r="Z25" s="444"/>
      <c r="AA25" s="444"/>
      <c r="AB25" s="445"/>
      <c r="AC25" s="465"/>
      <c r="AD25" s="466"/>
      <c r="AE25" s="466"/>
      <c r="AF25" s="466"/>
      <c r="AG25" s="466"/>
      <c r="AH25" s="466"/>
      <c r="AI25" s="466"/>
      <c r="AJ25" s="467"/>
      <c r="AK25" s="468"/>
      <c r="AL25" s="469"/>
      <c r="AM25" s="469"/>
      <c r="AN25" s="470"/>
      <c r="AO25" s="452" t="str">
        <f t="shared" si="3"/>
        <v/>
      </c>
      <c r="AP25" s="453"/>
      <c r="AQ25" s="453"/>
      <c r="AR25" s="453"/>
      <c r="AS25" s="454"/>
      <c r="AT25" s="168"/>
      <c r="AU25" s="201"/>
    </row>
    <row r="26" spans="2:52" ht="25.5" customHeight="1" x14ac:dyDescent="0.2">
      <c r="B26" s="166"/>
      <c r="C26" s="443"/>
      <c r="D26" s="444"/>
      <c r="E26" s="444"/>
      <c r="F26" s="444"/>
      <c r="G26" s="444"/>
      <c r="H26" s="444"/>
      <c r="I26" s="444"/>
      <c r="J26" s="444"/>
      <c r="K26" s="444"/>
      <c r="L26" s="444"/>
      <c r="M26" s="445"/>
      <c r="N26" s="471"/>
      <c r="O26" s="471"/>
      <c r="P26" s="471"/>
      <c r="Q26" s="471"/>
      <c r="R26" s="471"/>
      <c r="S26" s="471"/>
      <c r="T26" s="443"/>
      <c r="U26" s="444"/>
      <c r="V26" s="444"/>
      <c r="W26" s="444"/>
      <c r="X26" s="444"/>
      <c r="Y26" s="444"/>
      <c r="Z26" s="444"/>
      <c r="AA26" s="444"/>
      <c r="AB26" s="445"/>
      <c r="AC26" s="465"/>
      <c r="AD26" s="466"/>
      <c r="AE26" s="466"/>
      <c r="AF26" s="466"/>
      <c r="AG26" s="466"/>
      <c r="AH26" s="466"/>
      <c r="AI26" s="466"/>
      <c r="AJ26" s="467"/>
      <c r="AK26" s="468"/>
      <c r="AL26" s="469"/>
      <c r="AM26" s="469"/>
      <c r="AN26" s="470"/>
      <c r="AO26" s="452" t="str">
        <f t="shared" si="3"/>
        <v/>
      </c>
      <c r="AP26" s="453"/>
      <c r="AQ26" s="453"/>
      <c r="AR26" s="453"/>
      <c r="AS26" s="454"/>
      <c r="AT26" s="168"/>
      <c r="AU26" s="201"/>
    </row>
    <row r="27" spans="2:52" ht="25.5" customHeight="1" x14ac:dyDescent="0.2">
      <c r="B27" s="166"/>
      <c r="C27" s="443"/>
      <c r="D27" s="444"/>
      <c r="E27" s="444"/>
      <c r="F27" s="444"/>
      <c r="G27" s="444"/>
      <c r="H27" s="444"/>
      <c r="I27" s="444"/>
      <c r="J27" s="444"/>
      <c r="K27" s="444"/>
      <c r="L27" s="444"/>
      <c r="M27" s="445"/>
      <c r="N27" s="471"/>
      <c r="O27" s="471"/>
      <c r="P27" s="471"/>
      <c r="Q27" s="471"/>
      <c r="R27" s="471"/>
      <c r="S27" s="471"/>
      <c r="T27" s="443"/>
      <c r="U27" s="444"/>
      <c r="V27" s="444"/>
      <c r="W27" s="444"/>
      <c r="X27" s="444"/>
      <c r="Y27" s="444"/>
      <c r="Z27" s="444"/>
      <c r="AA27" s="444"/>
      <c r="AB27" s="445"/>
      <c r="AC27" s="465"/>
      <c r="AD27" s="466"/>
      <c r="AE27" s="466"/>
      <c r="AF27" s="466"/>
      <c r="AG27" s="466"/>
      <c r="AH27" s="466"/>
      <c r="AI27" s="466"/>
      <c r="AJ27" s="467"/>
      <c r="AK27" s="468"/>
      <c r="AL27" s="469"/>
      <c r="AM27" s="469"/>
      <c r="AN27" s="470"/>
      <c r="AO27" s="452" t="str">
        <f t="shared" si="3"/>
        <v/>
      </c>
      <c r="AP27" s="453"/>
      <c r="AQ27" s="453"/>
      <c r="AR27" s="453"/>
      <c r="AS27" s="454"/>
      <c r="AT27" s="168"/>
      <c r="AU27" s="201"/>
    </row>
    <row r="28" spans="2:52" ht="25.5" customHeight="1" x14ac:dyDescent="0.2">
      <c r="B28" s="166"/>
      <c r="C28" s="443"/>
      <c r="D28" s="444"/>
      <c r="E28" s="444"/>
      <c r="F28" s="444"/>
      <c r="G28" s="444"/>
      <c r="H28" s="444"/>
      <c r="I28" s="444"/>
      <c r="J28" s="444"/>
      <c r="K28" s="444"/>
      <c r="L28" s="444"/>
      <c r="M28" s="445"/>
      <c r="N28" s="471"/>
      <c r="O28" s="471"/>
      <c r="P28" s="471"/>
      <c r="Q28" s="471"/>
      <c r="R28" s="471"/>
      <c r="S28" s="471"/>
      <c r="T28" s="443"/>
      <c r="U28" s="444"/>
      <c r="V28" s="444"/>
      <c r="W28" s="444"/>
      <c r="X28" s="444"/>
      <c r="Y28" s="444"/>
      <c r="Z28" s="444"/>
      <c r="AA28" s="444"/>
      <c r="AB28" s="445"/>
      <c r="AC28" s="465"/>
      <c r="AD28" s="466"/>
      <c r="AE28" s="466"/>
      <c r="AF28" s="466"/>
      <c r="AG28" s="466"/>
      <c r="AH28" s="466"/>
      <c r="AI28" s="466"/>
      <c r="AJ28" s="467"/>
      <c r="AK28" s="468"/>
      <c r="AL28" s="469"/>
      <c r="AM28" s="469"/>
      <c r="AN28" s="470"/>
      <c r="AO28" s="452" t="str">
        <f t="shared" si="3"/>
        <v/>
      </c>
      <c r="AP28" s="453"/>
      <c r="AQ28" s="453"/>
      <c r="AR28" s="453"/>
      <c r="AS28" s="454"/>
      <c r="AT28" s="168"/>
      <c r="AU28" s="201"/>
    </row>
    <row r="29" spans="2:52" ht="25.5" customHeight="1" thickBot="1" x14ac:dyDescent="0.25">
      <c r="B29" s="167"/>
      <c r="C29" s="446"/>
      <c r="D29" s="447"/>
      <c r="E29" s="447"/>
      <c r="F29" s="447"/>
      <c r="G29" s="447"/>
      <c r="H29" s="447"/>
      <c r="I29" s="447"/>
      <c r="J29" s="447"/>
      <c r="K29" s="447"/>
      <c r="L29" s="447"/>
      <c r="M29" s="448"/>
      <c r="N29" s="461"/>
      <c r="O29" s="461"/>
      <c r="P29" s="461"/>
      <c r="Q29" s="461"/>
      <c r="R29" s="461"/>
      <c r="S29" s="461"/>
      <c r="T29" s="446"/>
      <c r="U29" s="447"/>
      <c r="V29" s="447"/>
      <c r="W29" s="447"/>
      <c r="X29" s="447"/>
      <c r="Y29" s="447"/>
      <c r="Z29" s="447"/>
      <c r="AA29" s="447"/>
      <c r="AB29" s="448"/>
      <c r="AC29" s="462"/>
      <c r="AD29" s="463"/>
      <c r="AE29" s="463"/>
      <c r="AF29" s="463"/>
      <c r="AG29" s="463"/>
      <c r="AH29" s="463"/>
      <c r="AI29" s="463"/>
      <c r="AJ29" s="464"/>
      <c r="AK29" s="455"/>
      <c r="AL29" s="456"/>
      <c r="AM29" s="456"/>
      <c r="AN29" s="457"/>
      <c r="AO29" s="458" t="str">
        <f t="shared" si="3"/>
        <v/>
      </c>
      <c r="AP29" s="459"/>
      <c r="AQ29" s="459"/>
      <c r="AR29" s="459"/>
      <c r="AS29" s="460"/>
      <c r="AT29" s="168"/>
      <c r="AU29" s="215"/>
    </row>
    <row r="30" spans="2:52" ht="21.75" customHeight="1" thickTop="1" thickBot="1" x14ac:dyDescent="0.25">
      <c r="B30" s="25" t="s">
        <v>47</v>
      </c>
      <c r="AN30" s="19" t="s">
        <v>78</v>
      </c>
      <c r="AO30" s="449" t="str">
        <f>IF(SUM(AO22:AS29)=0,"",SUM(AO22:AS29))</f>
        <v/>
      </c>
      <c r="AP30" s="450"/>
      <c r="AQ30" s="450"/>
      <c r="AR30" s="450"/>
      <c r="AS30" s="451"/>
      <c r="AT30" s="168"/>
      <c r="AU30" s="216">
        <f>SUM(AU22:AU29)</f>
        <v>0</v>
      </c>
    </row>
    <row r="31" spans="2:52" ht="12" customHeight="1" thickTop="1" thickBot="1" x14ac:dyDescent="0.25">
      <c r="B31" s="12" t="s">
        <v>48</v>
      </c>
      <c r="AO31" s="53"/>
      <c r="AP31" s="53"/>
      <c r="AQ31" s="53"/>
      <c r="AR31" s="53"/>
      <c r="AS31" s="53"/>
      <c r="AT31" s="53"/>
    </row>
    <row r="32" spans="2:52" ht="18" customHeight="1" thickTop="1" thickBot="1" x14ac:dyDescent="0.25">
      <c r="B32" s="2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  <c r="AJ32" s="31"/>
      <c r="AK32" s="31"/>
      <c r="AL32" s="31"/>
      <c r="AM32" s="31"/>
      <c r="AN32" s="165" t="s">
        <v>164</v>
      </c>
      <c r="AO32" s="440" t="str">
        <f>IF(SUM(AO19,AO30)=0,"",SUM(AO19,AO30))</f>
        <v/>
      </c>
      <c r="AP32" s="441"/>
      <c r="AQ32" s="441"/>
      <c r="AR32" s="441"/>
      <c r="AS32" s="442"/>
      <c r="AT32" s="208"/>
      <c r="AU32" s="209" t="str">
        <f>IF(SUM(AU19,AU30)=0,"",SUM(AU19,AU30))</f>
        <v/>
      </c>
      <c r="AV32" s="191"/>
      <c r="AW32" s="192"/>
      <c r="AX32" s="192"/>
      <c r="AY32" s="192"/>
      <c r="AZ32" s="192"/>
    </row>
    <row r="33" spans="7:50" ht="6.75" customHeight="1" thickTop="1" thickBot="1" x14ac:dyDescent="0.25"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O33" s="210"/>
      <c r="AP33" s="210"/>
      <c r="AQ33" s="210"/>
      <c r="AR33" s="210"/>
      <c r="AS33" s="210"/>
      <c r="AT33" s="210"/>
      <c r="AU33" s="210"/>
    </row>
    <row r="34" spans="7:50" ht="19.5" customHeight="1" thickTop="1" thickBot="1" x14ac:dyDescent="0.25"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530" t="s">
        <v>171</v>
      </c>
      <c r="T34" s="531"/>
      <c r="U34" s="531"/>
      <c r="V34" s="531"/>
      <c r="W34" s="531"/>
      <c r="X34" s="531"/>
      <c r="Y34" s="531"/>
      <c r="Z34" s="531"/>
      <c r="AA34" s="531"/>
      <c r="AB34" s="531"/>
      <c r="AC34" s="531"/>
      <c r="AD34" s="531"/>
      <c r="AE34" s="531"/>
      <c r="AF34" s="531"/>
      <c r="AG34" s="531"/>
      <c r="AH34" s="531"/>
      <c r="AI34" s="531"/>
      <c r="AJ34" s="531"/>
      <c r="AK34" s="531"/>
      <c r="AL34" s="531"/>
      <c r="AM34" s="531"/>
      <c r="AN34" s="532"/>
      <c r="AO34" s="440" t="str">
        <f>IF(SUM('Site Costs A (7)'!AR34:AV38,'Site Costs B (7)'!AO32:AS32)=0,"",SUM('Site Costs A (7)'!AR34:AV38,'Site Costs B (7)'!AO32:AS32))</f>
        <v/>
      </c>
      <c r="AP34" s="441"/>
      <c r="AQ34" s="441"/>
      <c r="AR34" s="441"/>
      <c r="AS34" s="442"/>
      <c r="AT34" s="208"/>
      <c r="AU34" s="211">
        <f>AU19+AU30+'Site Costs A (7)'!AX19+'Site Costs A (7)'!AX32</f>
        <v>0</v>
      </c>
    </row>
    <row r="35" spans="7:50" ht="9" customHeight="1" thickTop="1" x14ac:dyDescent="0.2">
      <c r="AO35" s="190"/>
      <c r="AP35" s="190"/>
      <c r="AQ35" s="190"/>
      <c r="AR35" s="190"/>
      <c r="AS35" s="190"/>
      <c r="AT35" s="187"/>
    </row>
    <row r="37" spans="7:50" x14ac:dyDescent="0.2">
      <c r="AJ37" s="9"/>
      <c r="AO37" s="9"/>
      <c r="AP37" s="9"/>
      <c r="AR37" s="8"/>
      <c r="AT37" s="188"/>
      <c r="AU37" s="188"/>
      <c r="AV37" s="188"/>
      <c r="AW37" s="188"/>
      <c r="AX37" s="188"/>
    </row>
  </sheetData>
  <mergeCells count="172">
    <mergeCell ref="AO30:AS30"/>
    <mergeCell ref="AO32:AS32"/>
    <mergeCell ref="S34:AN34"/>
    <mergeCell ref="AO34:AS34"/>
    <mergeCell ref="AO28:AS28"/>
    <mergeCell ref="C29:M29"/>
    <mergeCell ref="N29:P29"/>
    <mergeCell ref="Q29:S29"/>
    <mergeCell ref="T29:AB29"/>
    <mergeCell ref="AC29:AJ29"/>
    <mergeCell ref="AK29:AN29"/>
    <mergeCell ref="AO29:AS29"/>
    <mergeCell ref="C28:M28"/>
    <mergeCell ref="N28:P28"/>
    <mergeCell ref="Q28:S28"/>
    <mergeCell ref="T28:AB28"/>
    <mergeCell ref="AC28:AJ28"/>
    <mergeCell ref="AK28:AN28"/>
    <mergeCell ref="AO26:AS26"/>
    <mergeCell ref="C27:M27"/>
    <mergeCell ref="N27:P27"/>
    <mergeCell ref="Q27:S27"/>
    <mergeCell ref="T27:AB27"/>
    <mergeCell ref="AC27:AJ27"/>
    <mergeCell ref="AK27:AN27"/>
    <mergeCell ref="AO27:AS27"/>
    <mergeCell ref="C26:M26"/>
    <mergeCell ref="N26:P26"/>
    <mergeCell ref="Q26:S26"/>
    <mergeCell ref="T26:AB26"/>
    <mergeCell ref="AC26:AJ26"/>
    <mergeCell ref="AK26:AN26"/>
    <mergeCell ref="AO24:AS24"/>
    <mergeCell ref="C25:M25"/>
    <mergeCell ref="N25:P25"/>
    <mergeCell ref="Q25:S25"/>
    <mergeCell ref="T25:AB25"/>
    <mergeCell ref="AC25:AJ25"/>
    <mergeCell ref="AK25:AN25"/>
    <mergeCell ref="AO25:AS25"/>
    <mergeCell ref="C24:M24"/>
    <mergeCell ref="N24:P24"/>
    <mergeCell ref="Q24:S24"/>
    <mergeCell ref="T24:AB24"/>
    <mergeCell ref="AC24:AJ24"/>
    <mergeCell ref="AK24:AN24"/>
    <mergeCell ref="C23:M23"/>
    <mergeCell ref="N23:P23"/>
    <mergeCell ref="Q23:S23"/>
    <mergeCell ref="T23:AB23"/>
    <mergeCell ref="AC23:AJ23"/>
    <mergeCell ref="AK23:AN23"/>
    <mergeCell ref="AO23:AS23"/>
    <mergeCell ref="C22:M22"/>
    <mergeCell ref="N22:P22"/>
    <mergeCell ref="Q22:S22"/>
    <mergeCell ref="T22:AB22"/>
    <mergeCell ref="AC22:AJ22"/>
    <mergeCell ref="AK22:AN22"/>
    <mergeCell ref="AO19:AS19"/>
    <mergeCell ref="C21:M21"/>
    <mergeCell ref="N21:P21"/>
    <mergeCell ref="Q21:S21"/>
    <mergeCell ref="T21:AB21"/>
    <mergeCell ref="AC21:AJ21"/>
    <mergeCell ref="AK21:AN21"/>
    <mergeCell ref="AO21:AS21"/>
    <mergeCell ref="AO22:AS22"/>
    <mergeCell ref="AH17:AK17"/>
    <mergeCell ref="AM17:AN17"/>
    <mergeCell ref="AO17:AS17"/>
    <mergeCell ref="C18:K18"/>
    <mergeCell ref="L18:P18"/>
    <mergeCell ref="Q18:T18"/>
    <mergeCell ref="V18:Y18"/>
    <mergeCell ref="AA18:AD18"/>
    <mergeCell ref="AE18:AG18"/>
    <mergeCell ref="AH18:AK18"/>
    <mergeCell ref="C17:K17"/>
    <mergeCell ref="L17:P17"/>
    <mergeCell ref="Q17:T17"/>
    <mergeCell ref="V17:Y17"/>
    <mergeCell ref="AA17:AD17"/>
    <mergeCell ref="AE17:AG17"/>
    <mergeCell ref="AM18:AN18"/>
    <mergeCell ref="AO18:AS18"/>
    <mergeCell ref="C16:K16"/>
    <mergeCell ref="L16:P16"/>
    <mergeCell ref="Q16:T16"/>
    <mergeCell ref="V16:Y16"/>
    <mergeCell ref="AA16:AD16"/>
    <mergeCell ref="AE16:AG16"/>
    <mergeCell ref="AH16:AK16"/>
    <mergeCell ref="AM16:AN16"/>
    <mergeCell ref="AO16:AS16"/>
    <mergeCell ref="C15:K15"/>
    <mergeCell ref="L15:P15"/>
    <mergeCell ref="Q15:T15"/>
    <mergeCell ref="V15:Y15"/>
    <mergeCell ref="AA15:AD15"/>
    <mergeCell ref="AE15:AG15"/>
    <mergeCell ref="AH15:AK15"/>
    <mergeCell ref="AM15:AN15"/>
    <mergeCell ref="AO15:AS15"/>
    <mergeCell ref="AH13:AK13"/>
    <mergeCell ref="AM13:AN13"/>
    <mergeCell ref="AO13:AS13"/>
    <mergeCell ref="C14:K14"/>
    <mergeCell ref="L14:P14"/>
    <mergeCell ref="Q14:T14"/>
    <mergeCell ref="V14:Y14"/>
    <mergeCell ref="AA14:AD14"/>
    <mergeCell ref="AE14:AG14"/>
    <mergeCell ref="AH14:AK14"/>
    <mergeCell ref="C13:K13"/>
    <mergeCell ref="L13:P13"/>
    <mergeCell ref="Q13:T13"/>
    <mergeCell ref="V13:Y13"/>
    <mergeCell ref="AA13:AD13"/>
    <mergeCell ref="AE13:AG13"/>
    <mergeCell ref="AM14:AN14"/>
    <mergeCell ref="AO14:AS14"/>
    <mergeCell ref="C12:K12"/>
    <mergeCell ref="L12:P12"/>
    <mergeCell ref="Q12:T12"/>
    <mergeCell ref="V12:Y12"/>
    <mergeCell ref="AA12:AD12"/>
    <mergeCell ref="AE12:AG12"/>
    <mergeCell ref="AH12:AK12"/>
    <mergeCell ref="AM12:AN12"/>
    <mergeCell ref="AO12:AS12"/>
    <mergeCell ref="C11:K11"/>
    <mergeCell ref="L11:P11"/>
    <mergeCell ref="Q11:T11"/>
    <mergeCell ref="V11:Y11"/>
    <mergeCell ref="AA11:AD11"/>
    <mergeCell ref="AE11:AG11"/>
    <mergeCell ref="AH11:AK11"/>
    <mergeCell ref="AM11:AN11"/>
    <mergeCell ref="AO11:AS11"/>
    <mergeCell ref="C10:K10"/>
    <mergeCell ref="L10:P10"/>
    <mergeCell ref="Q10:T10"/>
    <mergeCell ref="V10:Y10"/>
    <mergeCell ref="AA10:AD10"/>
    <mergeCell ref="AE10:AG10"/>
    <mergeCell ref="AH10:AK10"/>
    <mergeCell ref="AM10:AN10"/>
    <mergeCell ref="AO10:AS10"/>
    <mergeCell ref="C9:K9"/>
    <mergeCell ref="L9:P9"/>
    <mergeCell ref="Q9:T9"/>
    <mergeCell ref="V9:Y9"/>
    <mergeCell ref="AA9:AD9"/>
    <mergeCell ref="AE9:AG9"/>
    <mergeCell ref="AH9:AK9"/>
    <mergeCell ref="AM9:AN9"/>
    <mergeCell ref="AO9:AS9"/>
    <mergeCell ref="AR2:AU2"/>
    <mergeCell ref="H4:S4"/>
    <mergeCell ref="W4:AI4"/>
    <mergeCell ref="AQ4:AU4"/>
    <mergeCell ref="AQ6:AU6"/>
    <mergeCell ref="C8:K8"/>
    <mergeCell ref="L8:P8"/>
    <mergeCell ref="Q8:T8"/>
    <mergeCell ref="V8:Y8"/>
    <mergeCell ref="AA8:AD8"/>
    <mergeCell ref="AE8:AG8"/>
    <mergeCell ref="AH8:AK8"/>
    <mergeCell ref="AM8:AN8"/>
    <mergeCell ref="AO8:AS8"/>
  </mergeCells>
  <pageMargins left="0" right="0" top="0.23622047244094491" bottom="0.23622047244094491" header="0.51181102362204722" footer="0.51181102362204722"/>
  <pageSetup orientation="portrait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3C67D0-58A9-412F-88F3-3901035DFC0B}">
  <sheetPr codeName="Sheet34"/>
  <dimension ref="B1:BB38"/>
  <sheetViews>
    <sheetView zoomScaleNormal="100" workbookViewId="0">
      <selection activeCell="B9" sqref="B9:C9"/>
    </sheetView>
  </sheetViews>
  <sheetFormatPr defaultRowHeight="12.75" x14ac:dyDescent="0.2"/>
  <cols>
    <col min="1" max="1" width="1" customWidth="1"/>
    <col min="2" max="10" width="2" customWidth="1"/>
    <col min="11" max="11" width="2.42578125" customWidth="1"/>
    <col min="12" max="12" width="2" customWidth="1"/>
    <col min="13" max="13" width="2.28515625" customWidth="1"/>
    <col min="14" max="14" width="3.140625" customWidth="1"/>
    <col min="15" max="15" width="2" customWidth="1"/>
    <col min="16" max="16" width="2.85546875" customWidth="1"/>
    <col min="17" max="18" width="1.5703125" customWidth="1"/>
    <col min="19" max="19" width="1.28515625" customWidth="1"/>
    <col min="20" max="20" width="2" customWidth="1"/>
    <col min="21" max="21" width="0.85546875" customWidth="1"/>
    <col min="22" max="25" width="2" customWidth="1"/>
    <col min="26" max="26" width="1.7109375" customWidth="1"/>
    <col min="27" max="27" width="2" customWidth="1"/>
    <col min="28" max="28" width="1.140625" customWidth="1"/>
    <col min="29" max="29" width="0.85546875" customWidth="1"/>
    <col min="30" max="30" width="2" customWidth="1"/>
    <col min="31" max="33" width="1.7109375" customWidth="1"/>
    <col min="34" max="34" width="1.85546875" customWidth="1"/>
    <col min="35" max="35" width="1.5703125" customWidth="1"/>
    <col min="36" max="36" width="3.5703125" customWidth="1"/>
    <col min="37" max="37" width="2" customWidth="1"/>
    <col min="38" max="38" width="3.28515625" customWidth="1"/>
    <col min="39" max="39" width="2" customWidth="1"/>
    <col min="40" max="41" width="2.5703125" customWidth="1"/>
    <col min="42" max="42" width="2" customWidth="1"/>
    <col min="43" max="43" width="1.28515625" customWidth="1"/>
    <col min="44" max="44" width="2" customWidth="1"/>
    <col min="45" max="45" width="2.7109375" customWidth="1"/>
    <col min="46" max="46" width="1.85546875" customWidth="1"/>
    <col min="47" max="47" width="2.85546875" customWidth="1"/>
    <col min="48" max="48" width="2" customWidth="1"/>
    <col min="49" max="49" width="1" customWidth="1"/>
    <col min="50" max="50" width="8.7109375" customWidth="1"/>
    <col min="51" max="142" width="2" customWidth="1"/>
  </cols>
  <sheetData>
    <row r="1" spans="2:50" ht="3" customHeight="1" x14ac:dyDescent="0.2"/>
    <row r="2" spans="2:50" ht="24" customHeight="1" x14ac:dyDescent="0.2">
      <c r="B2" s="99" t="s">
        <v>29</v>
      </c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9"/>
      <c r="AB2" s="24"/>
      <c r="AD2" s="24"/>
      <c r="AF2" s="24"/>
      <c r="AG2" s="24"/>
      <c r="AH2" s="24"/>
      <c r="AI2" s="24"/>
      <c r="AJ2" s="24"/>
      <c r="AK2" s="24"/>
      <c r="AM2" s="24"/>
      <c r="AN2" s="9"/>
      <c r="AO2" s="9"/>
      <c r="AP2" s="24"/>
      <c r="AQ2" s="184"/>
      <c r="AR2" s="184" t="s">
        <v>38</v>
      </c>
      <c r="AS2" s="365">
        <f>COVER!H9</f>
        <v>0</v>
      </c>
      <c r="AT2" s="366"/>
      <c r="AU2" s="366"/>
      <c r="AV2" s="366"/>
      <c r="AW2" s="366"/>
      <c r="AX2" s="366"/>
    </row>
    <row r="3" spans="2:50" ht="17.25" customHeight="1" x14ac:dyDescent="0.25">
      <c r="B3" s="3" t="s">
        <v>161</v>
      </c>
      <c r="D3" s="14"/>
      <c r="E3" s="14"/>
      <c r="F3" s="14"/>
      <c r="G3" s="14"/>
      <c r="H3" s="14"/>
      <c r="K3" s="3"/>
      <c r="AI3" s="90"/>
      <c r="AJ3" s="90"/>
      <c r="AK3" s="90"/>
    </row>
    <row r="4" spans="2:50" ht="18" customHeight="1" x14ac:dyDescent="0.2">
      <c r="B4" s="112" t="s">
        <v>41</v>
      </c>
      <c r="C4" s="4"/>
      <c r="D4" s="4"/>
      <c r="F4" s="4"/>
      <c r="G4" s="4"/>
      <c r="H4" s="4"/>
      <c r="I4" s="366">
        <f>COVER!H7</f>
        <v>0</v>
      </c>
      <c r="J4" s="366"/>
      <c r="K4" s="366"/>
      <c r="L4" s="366"/>
      <c r="M4" s="366"/>
      <c r="N4" s="366"/>
      <c r="O4" s="366"/>
      <c r="P4" s="366"/>
      <c r="Q4" s="366"/>
      <c r="R4" s="366"/>
      <c r="S4" s="366"/>
      <c r="T4" s="366"/>
      <c r="U4" s="366"/>
      <c r="V4" s="366"/>
      <c r="W4" s="366"/>
      <c r="X4" s="366"/>
      <c r="Y4" s="112" t="s">
        <v>40</v>
      </c>
      <c r="Z4" s="27"/>
      <c r="AA4" s="27"/>
      <c r="AB4" s="366">
        <f>COVER!H11</f>
        <v>0</v>
      </c>
      <c r="AC4" s="366"/>
      <c r="AD4" s="366"/>
      <c r="AE4" s="366"/>
      <c r="AF4" s="366"/>
      <c r="AG4" s="366"/>
      <c r="AH4" s="366"/>
      <c r="AI4" s="366"/>
      <c r="AJ4" s="366"/>
      <c r="AK4" s="366"/>
      <c r="AL4" s="366"/>
      <c r="AM4" s="366"/>
      <c r="AN4" s="366"/>
      <c r="AO4" s="366"/>
      <c r="AQ4" s="183"/>
      <c r="AR4" s="183"/>
      <c r="AS4" s="183"/>
      <c r="AT4" s="184" t="s">
        <v>160</v>
      </c>
      <c r="AU4" s="330"/>
      <c r="AV4" s="330"/>
      <c r="AW4" s="330"/>
      <c r="AX4" s="330"/>
    </row>
    <row r="5" spans="2:50" ht="4.5" customHeight="1" x14ac:dyDescent="0.2">
      <c r="C5" s="4"/>
      <c r="D5" s="4"/>
      <c r="E5" s="4"/>
      <c r="F5" s="4"/>
      <c r="G5" s="4"/>
      <c r="H5" s="4"/>
    </row>
    <row r="6" spans="2:50" ht="14.25" customHeight="1" x14ac:dyDescent="0.2">
      <c r="B6" s="102" t="s">
        <v>33</v>
      </c>
      <c r="AT6" s="184" t="s">
        <v>157</v>
      </c>
      <c r="AU6" s="330"/>
      <c r="AV6" s="330"/>
      <c r="AW6" s="330"/>
      <c r="AX6" s="330"/>
    </row>
    <row r="7" spans="2:50" ht="3" customHeight="1" thickBot="1" x14ac:dyDescent="0.25">
      <c r="B7" s="102"/>
      <c r="AT7" s="184"/>
      <c r="AU7" s="220"/>
      <c r="AV7" s="220"/>
      <c r="AW7" s="220"/>
      <c r="AX7" s="220"/>
    </row>
    <row r="8" spans="2:50" s="1" customFormat="1" ht="33.75" customHeight="1" thickTop="1" thickBot="1" x14ac:dyDescent="0.25">
      <c r="B8" s="253" t="s">
        <v>64</v>
      </c>
      <c r="C8" s="254"/>
      <c r="D8" s="346" t="s">
        <v>13</v>
      </c>
      <c r="E8" s="270"/>
      <c r="F8" s="270"/>
      <c r="G8" s="270"/>
      <c r="H8" s="270"/>
      <c r="I8" s="270"/>
      <c r="J8" s="270"/>
      <c r="K8" s="270"/>
      <c r="L8" s="270"/>
      <c r="M8" s="270"/>
      <c r="N8" s="270"/>
      <c r="O8" s="270"/>
      <c r="P8" s="270"/>
      <c r="Q8" s="254"/>
      <c r="R8" s="394" t="s">
        <v>70</v>
      </c>
      <c r="S8" s="395"/>
      <c r="T8" s="384" t="s">
        <v>14</v>
      </c>
      <c r="U8" s="384"/>
      <c r="V8" s="384"/>
      <c r="W8" s="384"/>
      <c r="X8" s="346" t="s">
        <v>26</v>
      </c>
      <c r="Y8" s="270"/>
      <c r="Z8" s="270"/>
      <c r="AA8" s="254"/>
      <c r="AB8" s="394" t="s">
        <v>72</v>
      </c>
      <c r="AC8" s="396"/>
      <c r="AD8" s="395"/>
      <c r="AE8" s="384" t="s">
        <v>15</v>
      </c>
      <c r="AF8" s="384"/>
      <c r="AG8" s="384"/>
      <c r="AH8" s="384"/>
      <c r="AI8" s="384"/>
      <c r="AJ8" s="346" t="s">
        <v>16</v>
      </c>
      <c r="AK8" s="270"/>
      <c r="AL8" s="270"/>
      <c r="AM8" s="254"/>
      <c r="AN8" s="346" t="s">
        <v>66</v>
      </c>
      <c r="AO8" s="270"/>
      <c r="AP8" s="270"/>
      <c r="AQ8" s="254"/>
      <c r="AR8" s="384" t="s">
        <v>17</v>
      </c>
      <c r="AS8" s="384"/>
      <c r="AT8" s="384"/>
      <c r="AU8" s="384"/>
      <c r="AV8" s="346"/>
      <c r="AW8" s="173"/>
      <c r="AX8" s="170" t="s">
        <v>158</v>
      </c>
    </row>
    <row r="9" spans="2:50" ht="25.5" customHeight="1" thickTop="1" x14ac:dyDescent="0.2">
      <c r="B9" s="379"/>
      <c r="C9" s="380"/>
      <c r="D9" s="374"/>
      <c r="E9" s="375"/>
      <c r="F9" s="375"/>
      <c r="G9" s="375"/>
      <c r="H9" s="375"/>
      <c r="I9" s="375"/>
      <c r="J9" s="375"/>
      <c r="K9" s="375"/>
      <c r="L9" s="375"/>
      <c r="M9" s="375"/>
      <c r="N9" s="375"/>
      <c r="O9" s="375"/>
      <c r="P9" s="375"/>
      <c r="Q9" s="376"/>
      <c r="R9" s="385"/>
      <c r="S9" s="380"/>
      <c r="T9" s="358"/>
      <c r="U9" s="359"/>
      <c r="V9" s="359"/>
      <c r="W9" s="360"/>
      <c r="X9" s="385"/>
      <c r="Y9" s="386"/>
      <c r="Z9" s="386"/>
      <c r="AA9" s="380"/>
      <c r="AB9" s="385"/>
      <c r="AC9" s="386"/>
      <c r="AD9" s="380"/>
      <c r="AE9" s="391"/>
      <c r="AF9" s="392"/>
      <c r="AG9" s="392"/>
      <c r="AH9" s="392"/>
      <c r="AI9" s="393"/>
      <c r="AJ9" s="435" t="str">
        <f t="shared" ref="AJ9:AJ18" si="0">IF(SUM(AB9:AI9)=0,"",(AB9*AE9))</f>
        <v/>
      </c>
      <c r="AK9" s="436"/>
      <c r="AL9" s="436"/>
      <c r="AM9" s="437"/>
      <c r="AN9" s="432"/>
      <c r="AO9" s="433"/>
      <c r="AP9" s="433"/>
      <c r="AQ9" s="434"/>
      <c r="AR9" s="430" t="str">
        <f t="shared" ref="AR9:AR18" si="1">IF(SUM(AJ9:AQ9)=0,"",AN9+AJ9)</f>
        <v/>
      </c>
      <c r="AS9" s="431"/>
      <c r="AT9" s="431"/>
      <c r="AU9" s="431"/>
      <c r="AV9" s="431"/>
      <c r="AW9" s="178"/>
      <c r="AX9" s="179"/>
    </row>
    <row r="10" spans="2:50" ht="25.5" customHeight="1" x14ac:dyDescent="0.2">
      <c r="B10" s="383"/>
      <c r="C10" s="354"/>
      <c r="D10" s="368"/>
      <c r="E10" s="369"/>
      <c r="F10" s="369"/>
      <c r="G10" s="369"/>
      <c r="H10" s="369"/>
      <c r="I10" s="369"/>
      <c r="J10" s="369"/>
      <c r="K10" s="369"/>
      <c r="L10" s="369"/>
      <c r="M10" s="369"/>
      <c r="N10" s="369"/>
      <c r="O10" s="369"/>
      <c r="P10" s="369"/>
      <c r="Q10" s="370"/>
      <c r="R10" s="352"/>
      <c r="S10" s="354"/>
      <c r="T10" s="352"/>
      <c r="U10" s="353"/>
      <c r="V10" s="353"/>
      <c r="W10" s="354"/>
      <c r="X10" s="352"/>
      <c r="Y10" s="353"/>
      <c r="Z10" s="353"/>
      <c r="AA10" s="354"/>
      <c r="AB10" s="352"/>
      <c r="AC10" s="353"/>
      <c r="AD10" s="354"/>
      <c r="AE10" s="343"/>
      <c r="AF10" s="344"/>
      <c r="AG10" s="344"/>
      <c r="AH10" s="344"/>
      <c r="AI10" s="345"/>
      <c r="AJ10" s="347" t="str">
        <f t="shared" si="0"/>
        <v/>
      </c>
      <c r="AK10" s="348"/>
      <c r="AL10" s="348"/>
      <c r="AM10" s="387"/>
      <c r="AN10" s="343"/>
      <c r="AO10" s="344"/>
      <c r="AP10" s="344"/>
      <c r="AQ10" s="345"/>
      <c r="AR10" s="347" t="str">
        <f t="shared" si="1"/>
        <v/>
      </c>
      <c r="AS10" s="348"/>
      <c r="AT10" s="348"/>
      <c r="AU10" s="348"/>
      <c r="AV10" s="348"/>
      <c r="AW10" s="178"/>
      <c r="AX10" s="180"/>
    </row>
    <row r="11" spans="2:50" ht="25.5" customHeight="1" x14ac:dyDescent="0.2">
      <c r="B11" s="383"/>
      <c r="C11" s="354"/>
      <c r="D11" s="368"/>
      <c r="E11" s="369"/>
      <c r="F11" s="369"/>
      <c r="G11" s="369"/>
      <c r="H11" s="369"/>
      <c r="I11" s="369"/>
      <c r="J11" s="369"/>
      <c r="K11" s="369"/>
      <c r="L11" s="369"/>
      <c r="M11" s="369"/>
      <c r="N11" s="369"/>
      <c r="O11" s="369"/>
      <c r="P11" s="369"/>
      <c r="Q11" s="370"/>
      <c r="R11" s="352"/>
      <c r="S11" s="354"/>
      <c r="T11" s="352"/>
      <c r="U11" s="353"/>
      <c r="V11" s="353"/>
      <c r="W11" s="354"/>
      <c r="X11" s="352"/>
      <c r="Y11" s="353"/>
      <c r="Z11" s="353"/>
      <c r="AA11" s="354"/>
      <c r="AB11" s="352"/>
      <c r="AC11" s="353"/>
      <c r="AD11" s="354"/>
      <c r="AE11" s="343"/>
      <c r="AF11" s="344"/>
      <c r="AG11" s="344"/>
      <c r="AH11" s="344"/>
      <c r="AI11" s="345"/>
      <c r="AJ11" s="347" t="str">
        <f t="shared" ref="AJ11:AJ12" si="2">IF(SUM(AB11:AI11)=0,"",(AB11*AE11))</f>
        <v/>
      </c>
      <c r="AK11" s="348"/>
      <c r="AL11" s="348"/>
      <c r="AM11" s="387"/>
      <c r="AN11" s="343"/>
      <c r="AO11" s="344"/>
      <c r="AP11" s="344"/>
      <c r="AQ11" s="345"/>
      <c r="AR11" s="347" t="str">
        <f t="shared" si="1"/>
        <v/>
      </c>
      <c r="AS11" s="348"/>
      <c r="AT11" s="348"/>
      <c r="AU11" s="348"/>
      <c r="AV11" s="348"/>
      <c r="AW11" s="178"/>
      <c r="AX11" s="180"/>
    </row>
    <row r="12" spans="2:50" ht="25.5" customHeight="1" x14ac:dyDescent="0.2">
      <c r="B12" s="383"/>
      <c r="C12" s="354"/>
      <c r="D12" s="368"/>
      <c r="E12" s="369"/>
      <c r="F12" s="369"/>
      <c r="G12" s="369"/>
      <c r="H12" s="369"/>
      <c r="I12" s="369"/>
      <c r="J12" s="369"/>
      <c r="K12" s="369"/>
      <c r="L12" s="369"/>
      <c r="M12" s="369"/>
      <c r="N12" s="369"/>
      <c r="O12" s="369"/>
      <c r="P12" s="369"/>
      <c r="Q12" s="370"/>
      <c r="R12" s="352"/>
      <c r="S12" s="354"/>
      <c r="T12" s="352"/>
      <c r="U12" s="353"/>
      <c r="V12" s="353"/>
      <c r="W12" s="354"/>
      <c r="X12" s="352"/>
      <c r="Y12" s="353"/>
      <c r="Z12" s="353"/>
      <c r="AA12" s="354"/>
      <c r="AB12" s="352"/>
      <c r="AC12" s="353"/>
      <c r="AD12" s="354"/>
      <c r="AE12" s="343"/>
      <c r="AF12" s="344"/>
      <c r="AG12" s="344"/>
      <c r="AH12" s="344"/>
      <c r="AI12" s="345"/>
      <c r="AJ12" s="347" t="str">
        <f t="shared" si="2"/>
        <v/>
      </c>
      <c r="AK12" s="348"/>
      <c r="AL12" s="348"/>
      <c r="AM12" s="387"/>
      <c r="AN12" s="343"/>
      <c r="AO12" s="344"/>
      <c r="AP12" s="344"/>
      <c r="AQ12" s="345"/>
      <c r="AR12" s="347" t="str">
        <f t="shared" si="1"/>
        <v/>
      </c>
      <c r="AS12" s="348"/>
      <c r="AT12" s="348"/>
      <c r="AU12" s="348"/>
      <c r="AV12" s="348"/>
      <c r="AW12" s="178"/>
      <c r="AX12" s="180"/>
    </row>
    <row r="13" spans="2:50" ht="25.5" customHeight="1" x14ac:dyDescent="0.2">
      <c r="B13" s="383"/>
      <c r="C13" s="354"/>
      <c r="D13" s="368"/>
      <c r="E13" s="369"/>
      <c r="F13" s="369"/>
      <c r="G13" s="369"/>
      <c r="H13" s="369"/>
      <c r="I13" s="369"/>
      <c r="J13" s="369"/>
      <c r="K13" s="369"/>
      <c r="L13" s="369"/>
      <c r="M13" s="369"/>
      <c r="N13" s="369"/>
      <c r="O13" s="369"/>
      <c r="P13" s="369"/>
      <c r="Q13" s="370"/>
      <c r="R13" s="352"/>
      <c r="S13" s="354"/>
      <c r="T13" s="352"/>
      <c r="U13" s="353"/>
      <c r="V13" s="353"/>
      <c r="W13" s="354"/>
      <c r="X13" s="352"/>
      <c r="Y13" s="353"/>
      <c r="Z13" s="353"/>
      <c r="AA13" s="354"/>
      <c r="AB13" s="352"/>
      <c r="AC13" s="353"/>
      <c r="AD13" s="354"/>
      <c r="AE13" s="343"/>
      <c r="AF13" s="344"/>
      <c r="AG13" s="344"/>
      <c r="AH13" s="344"/>
      <c r="AI13" s="345"/>
      <c r="AJ13" s="347" t="str">
        <f t="shared" si="0"/>
        <v/>
      </c>
      <c r="AK13" s="348"/>
      <c r="AL13" s="348"/>
      <c r="AM13" s="387"/>
      <c r="AN13" s="343"/>
      <c r="AO13" s="344"/>
      <c r="AP13" s="344"/>
      <c r="AQ13" s="345"/>
      <c r="AR13" s="347" t="str">
        <f t="shared" si="1"/>
        <v/>
      </c>
      <c r="AS13" s="348"/>
      <c r="AT13" s="348"/>
      <c r="AU13" s="348"/>
      <c r="AV13" s="348"/>
      <c r="AW13" s="178"/>
      <c r="AX13" s="181"/>
    </row>
    <row r="14" spans="2:50" ht="25.5" customHeight="1" x14ac:dyDescent="0.2">
      <c r="B14" s="383"/>
      <c r="C14" s="354"/>
      <c r="D14" s="368"/>
      <c r="E14" s="369"/>
      <c r="F14" s="369"/>
      <c r="G14" s="369"/>
      <c r="H14" s="369"/>
      <c r="I14" s="369"/>
      <c r="J14" s="369"/>
      <c r="K14" s="369"/>
      <c r="L14" s="369"/>
      <c r="M14" s="369"/>
      <c r="N14" s="369"/>
      <c r="O14" s="369"/>
      <c r="P14" s="369"/>
      <c r="Q14" s="370"/>
      <c r="R14" s="352"/>
      <c r="S14" s="354"/>
      <c r="T14" s="352"/>
      <c r="U14" s="353"/>
      <c r="V14" s="353"/>
      <c r="W14" s="354"/>
      <c r="X14" s="352"/>
      <c r="Y14" s="353"/>
      <c r="Z14" s="353"/>
      <c r="AA14" s="354"/>
      <c r="AB14" s="352"/>
      <c r="AC14" s="353"/>
      <c r="AD14" s="354"/>
      <c r="AE14" s="343"/>
      <c r="AF14" s="344"/>
      <c r="AG14" s="344"/>
      <c r="AH14" s="344"/>
      <c r="AI14" s="345"/>
      <c r="AJ14" s="347" t="str">
        <f t="shared" si="0"/>
        <v/>
      </c>
      <c r="AK14" s="348"/>
      <c r="AL14" s="348"/>
      <c r="AM14" s="387"/>
      <c r="AN14" s="343"/>
      <c r="AO14" s="344"/>
      <c r="AP14" s="344"/>
      <c r="AQ14" s="345"/>
      <c r="AR14" s="347" t="str">
        <f t="shared" si="1"/>
        <v/>
      </c>
      <c r="AS14" s="348"/>
      <c r="AT14" s="348"/>
      <c r="AU14" s="348"/>
      <c r="AV14" s="348"/>
      <c r="AW14" s="178"/>
      <c r="AX14" s="181"/>
    </row>
    <row r="15" spans="2:50" ht="25.5" customHeight="1" x14ac:dyDescent="0.2">
      <c r="B15" s="383"/>
      <c r="C15" s="354"/>
      <c r="D15" s="368"/>
      <c r="E15" s="369"/>
      <c r="F15" s="369"/>
      <c r="G15" s="369"/>
      <c r="H15" s="369"/>
      <c r="I15" s="369"/>
      <c r="J15" s="369"/>
      <c r="K15" s="369"/>
      <c r="L15" s="369"/>
      <c r="M15" s="369"/>
      <c r="N15" s="369"/>
      <c r="O15" s="369"/>
      <c r="P15" s="369"/>
      <c r="Q15" s="370"/>
      <c r="R15" s="352"/>
      <c r="S15" s="354"/>
      <c r="T15" s="352"/>
      <c r="U15" s="353"/>
      <c r="V15" s="353"/>
      <c r="W15" s="354"/>
      <c r="X15" s="352"/>
      <c r="Y15" s="353"/>
      <c r="Z15" s="353"/>
      <c r="AA15" s="354"/>
      <c r="AB15" s="352"/>
      <c r="AC15" s="353"/>
      <c r="AD15" s="354"/>
      <c r="AE15" s="343"/>
      <c r="AF15" s="344"/>
      <c r="AG15" s="344"/>
      <c r="AH15" s="344"/>
      <c r="AI15" s="345"/>
      <c r="AJ15" s="347" t="str">
        <f t="shared" si="0"/>
        <v/>
      </c>
      <c r="AK15" s="348"/>
      <c r="AL15" s="348"/>
      <c r="AM15" s="387"/>
      <c r="AN15" s="343"/>
      <c r="AO15" s="344"/>
      <c r="AP15" s="344"/>
      <c r="AQ15" s="345"/>
      <c r="AR15" s="347" t="str">
        <f t="shared" si="1"/>
        <v/>
      </c>
      <c r="AS15" s="348"/>
      <c r="AT15" s="348"/>
      <c r="AU15" s="348"/>
      <c r="AV15" s="348"/>
      <c r="AW15" s="178"/>
      <c r="AX15" s="181"/>
    </row>
    <row r="16" spans="2:50" ht="25.5" customHeight="1" x14ac:dyDescent="0.2">
      <c r="B16" s="383"/>
      <c r="C16" s="354"/>
      <c r="D16" s="368"/>
      <c r="E16" s="369"/>
      <c r="F16" s="369"/>
      <c r="G16" s="369"/>
      <c r="H16" s="369"/>
      <c r="I16" s="369"/>
      <c r="J16" s="369"/>
      <c r="K16" s="369"/>
      <c r="L16" s="369"/>
      <c r="M16" s="369"/>
      <c r="N16" s="369"/>
      <c r="O16" s="369"/>
      <c r="P16" s="369"/>
      <c r="Q16" s="370"/>
      <c r="R16" s="352"/>
      <c r="S16" s="354"/>
      <c r="T16" s="352"/>
      <c r="U16" s="353"/>
      <c r="V16" s="353"/>
      <c r="W16" s="354"/>
      <c r="X16" s="352"/>
      <c r="Y16" s="353"/>
      <c r="Z16" s="353"/>
      <c r="AA16" s="354"/>
      <c r="AB16" s="352"/>
      <c r="AC16" s="353"/>
      <c r="AD16" s="354"/>
      <c r="AE16" s="343"/>
      <c r="AF16" s="344"/>
      <c r="AG16" s="344"/>
      <c r="AH16" s="344"/>
      <c r="AI16" s="345"/>
      <c r="AJ16" s="347" t="str">
        <f t="shared" si="0"/>
        <v/>
      </c>
      <c r="AK16" s="348"/>
      <c r="AL16" s="348"/>
      <c r="AM16" s="387"/>
      <c r="AN16" s="343"/>
      <c r="AO16" s="344"/>
      <c r="AP16" s="344"/>
      <c r="AQ16" s="345"/>
      <c r="AR16" s="347" t="str">
        <f t="shared" si="1"/>
        <v/>
      </c>
      <c r="AS16" s="348"/>
      <c r="AT16" s="348"/>
      <c r="AU16" s="348"/>
      <c r="AV16" s="348"/>
      <c r="AW16" s="178"/>
      <c r="AX16" s="181"/>
    </row>
    <row r="17" spans="2:50" ht="25.5" customHeight="1" x14ac:dyDescent="0.2">
      <c r="B17" s="383"/>
      <c r="C17" s="354"/>
      <c r="D17" s="368"/>
      <c r="E17" s="369"/>
      <c r="F17" s="369"/>
      <c r="G17" s="369"/>
      <c r="H17" s="369"/>
      <c r="I17" s="369"/>
      <c r="J17" s="369"/>
      <c r="K17" s="369"/>
      <c r="L17" s="369"/>
      <c r="M17" s="369"/>
      <c r="N17" s="369"/>
      <c r="O17" s="369"/>
      <c r="P17" s="369"/>
      <c r="Q17" s="370"/>
      <c r="R17" s="352"/>
      <c r="S17" s="354"/>
      <c r="T17" s="352"/>
      <c r="U17" s="353"/>
      <c r="V17" s="353"/>
      <c r="W17" s="354"/>
      <c r="X17" s="352"/>
      <c r="Y17" s="353"/>
      <c r="Z17" s="353"/>
      <c r="AA17" s="354"/>
      <c r="AB17" s="352"/>
      <c r="AC17" s="353"/>
      <c r="AD17" s="354"/>
      <c r="AE17" s="343"/>
      <c r="AF17" s="344"/>
      <c r="AG17" s="344"/>
      <c r="AH17" s="344"/>
      <c r="AI17" s="345"/>
      <c r="AJ17" s="347" t="str">
        <f t="shared" si="0"/>
        <v/>
      </c>
      <c r="AK17" s="348"/>
      <c r="AL17" s="348"/>
      <c r="AM17" s="387"/>
      <c r="AN17" s="343"/>
      <c r="AO17" s="344"/>
      <c r="AP17" s="344"/>
      <c r="AQ17" s="345"/>
      <c r="AR17" s="347" t="str">
        <f t="shared" si="1"/>
        <v/>
      </c>
      <c r="AS17" s="348"/>
      <c r="AT17" s="348"/>
      <c r="AU17" s="348"/>
      <c r="AV17" s="348"/>
      <c r="AW17" s="178"/>
      <c r="AX17" s="181"/>
    </row>
    <row r="18" spans="2:50" ht="25.5" customHeight="1" thickBot="1" x14ac:dyDescent="0.25">
      <c r="B18" s="381"/>
      <c r="C18" s="382"/>
      <c r="D18" s="371"/>
      <c r="E18" s="372"/>
      <c r="F18" s="372"/>
      <c r="G18" s="372"/>
      <c r="H18" s="372"/>
      <c r="I18" s="372"/>
      <c r="J18" s="372"/>
      <c r="K18" s="372"/>
      <c r="L18" s="372"/>
      <c r="M18" s="372"/>
      <c r="N18" s="372"/>
      <c r="O18" s="372"/>
      <c r="P18" s="372"/>
      <c r="Q18" s="373"/>
      <c r="R18" s="416"/>
      <c r="S18" s="382"/>
      <c r="T18" s="355"/>
      <c r="U18" s="356"/>
      <c r="V18" s="356"/>
      <c r="W18" s="357"/>
      <c r="X18" s="355"/>
      <c r="Y18" s="356"/>
      <c r="Z18" s="356"/>
      <c r="AA18" s="357"/>
      <c r="AB18" s="416"/>
      <c r="AC18" s="417"/>
      <c r="AD18" s="382"/>
      <c r="AE18" s="349"/>
      <c r="AF18" s="350"/>
      <c r="AG18" s="350"/>
      <c r="AH18" s="350"/>
      <c r="AI18" s="351"/>
      <c r="AJ18" s="426" t="str">
        <f t="shared" si="0"/>
        <v/>
      </c>
      <c r="AK18" s="427"/>
      <c r="AL18" s="427"/>
      <c r="AM18" s="438"/>
      <c r="AN18" s="388"/>
      <c r="AO18" s="389"/>
      <c r="AP18" s="389"/>
      <c r="AQ18" s="390"/>
      <c r="AR18" s="426" t="str">
        <f t="shared" si="1"/>
        <v/>
      </c>
      <c r="AS18" s="427"/>
      <c r="AT18" s="427"/>
      <c r="AU18" s="427"/>
      <c r="AV18" s="427"/>
      <c r="AW18" s="178"/>
      <c r="AX18" s="182"/>
    </row>
    <row r="19" spans="2:50" ht="21" customHeight="1" thickTop="1" thickBot="1" x14ac:dyDescent="0.25">
      <c r="AI19" s="19" t="s">
        <v>73</v>
      </c>
      <c r="AJ19" s="405" t="str">
        <f>IF(SUM(AJ9:AM18)=0,"",SUM(AJ9:AM18))</f>
        <v/>
      </c>
      <c r="AK19" s="406"/>
      <c r="AL19" s="406"/>
      <c r="AM19" s="406"/>
      <c r="AN19" s="405" t="str">
        <f>IF(SUM(AN9:AQ18)=0,"",SUM(AN9:AQ18))</f>
        <v/>
      </c>
      <c r="AO19" s="406"/>
      <c r="AP19" s="406"/>
      <c r="AQ19" s="406"/>
      <c r="AR19" s="428" t="str">
        <f>IF(SUM(AR9:AV18)=0,"",SUM(AR9:AV18))</f>
        <v/>
      </c>
      <c r="AS19" s="429"/>
      <c r="AT19" s="429"/>
      <c r="AU19" s="429"/>
      <c r="AV19" s="429"/>
      <c r="AW19" s="174"/>
      <c r="AX19" s="164">
        <f>SUM(AX9:AX18)</f>
        <v>0</v>
      </c>
    </row>
    <row r="20" spans="2:50" ht="14.25" customHeight="1" thickTop="1" thickBot="1" x14ac:dyDescent="0.25">
      <c r="B20" s="102" t="s">
        <v>77</v>
      </c>
      <c r="C20" s="18"/>
      <c r="D20" s="18"/>
      <c r="E20" s="18"/>
      <c r="F20" s="18"/>
      <c r="G20" s="18"/>
      <c r="H20" s="18"/>
      <c r="I20" s="18"/>
    </row>
    <row r="21" spans="2:50" s="1" customFormat="1" ht="30.75" customHeight="1" thickTop="1" thickBot="1" x14ac:dyDescent="0.25">
      <c r="B21" s="253" t="s">
        <v>64</v>
      </c>
      <c r="C21" s="254"/>
      <c r="D21" s="346" t="s">
        <v>25</v>
      </c>
      <c r="E21" s="270"/>
      <c r="F21" s="270"/>
      <c r="G21" s="270"/>
      <c r="H21" s="270"/>
      <c r="I21" s="270"/>
      <c r="J21" s="270"/>
      <c r="K21" s="270"/>
      <c r="L21" s="270"/>
      <c r="M21" s="254"/>
      <c r="N21" s="346" t="s">
        <v>42</v>
      </c>
      <c r="O21" s="270"/>
      <c r="P21" s="270"/>
      <c r="Q21" s="270"/>
      <c r="R21" s="270"/>
      <c r="S21" s="270"/>
      <c r="T21" s="270"/>
      <c r="U21" s="254"/>
      <c r="V21" s="346" t="s">
        <v>14</v>
      </c>
      <c r="W21" s="270"/>
      <c r="X21" s="254"/>
      <c r="Y21" s="346" t="s">
        <v>26</v>
      </c>
      <c r="Z21" s="270"/>
      <c r="AA21" s="270"/>
      <c r="AB21" s="254"/>
      <c r="AC21" s="346" t="s">
        <v>44</v>
      </c>
      <c r="AD21" s="270"/>
      <c r="AE21" s="270"/>
      <c r="AF21" s="270"/>
      <c r="AG21" s="254"/>
      <c r="AH21" s="346" t="s">
        <v>24</v>
      </c>
      <c r="AI21" s="254"/>
      <c r="AJ21" s="346" t="s">
        <v>16</v>
      </c>
      <c r="AK21" s="270"/>
      <c r="AL21" s="270"/>
      <c r="AM21" s="254"/>
      <c r="AN21" s="346" t="s">
        <v>66</v>
      </c>
      <c r="AO21" s="270"/>
      <c r="AP21" s="270"/>
      <c r="AQ21" s="254"/>
      <c r="AR21" s="346" t="s">
        <v>17</v>
      </c>
      <c r="AS21" s="270"/>
      <c r="AT21" s="270"/>
      <c r="AU21" s="270"/>
      <c r="AV21" s="270"/>
      <c r="AW21" s="173"/>
      <c r="AX21" s="170" t="s">
        <v>158</v>
      </c>
    </row>
    <row r="22" spans="2:50" ht="24.75" customHeight="1" thickTop="1" x14ac:dyDescent="0.2">
      <c r="B22" s="379"/>
      <c r="C22" s="380"/>
      <c r="D22" s="374"/>
      <c r="E22" s="375"/>
      <c r="F22" s="375"/>
      <c r="G22" s="375"/>
      <c r="H22" s="375"/>
      <c r="I22" s="375"/>
      <c r="J22" s="375"/>
      <c r="K22" s="375"/>
      <c r="L22" s="375"/>
      <c r="M22" s="376"/>
      <c r="N22" s="374"/>
      <c r="O22" s="375"/>
      <c r="P22" s="375"/>
      <c r="Q22" s="375"/>
      <c r="R22" s="375"/>
      <c r="S22" s="375"/>
      <c r="T22" s="375"/>
      <c r="U22" s="376"/>
      <c r="V22" s="385"/>
      <c r="W22" s="386"/>
      <c r="X22" s="380"/>
      <c r="Y22" s="358"/>
      <c r="Z22" s="359"/>
      <c r="AA22" s="359"/>
      <c r="AB22" s="360"/>
      <c r="AC22" s="421"/>
      <c r="AD22" s="422"/>
      <c r="AE22" s="422"/>
      <c r="AF22" s="422"/>
      <c r="AG22" s="423"/>
      <c r="AH22" s="424"/>
      <c r="AI22" s="425"/>
      <c r="AJ22" s="397" t="str">
        <f>IF(SUM(AC22)=0,"",(AC22*AH22))</f>
        <v/>
      </c>
      <c r="AK22" s="398"/>
      <c r="AL22" s="398"/>
      <c r="AM22" s="399"/>
      <c r="AN22" s="400"/>
      <c r="AO22" s="401"/>
      <c r="AP22" s="401"/>
      <c r="AQ22" s="402"/>
      <c r="AR22" s="337" t="str">
        <f t="shared" ref="AR22:AR31" si="3">IF(SUM(AJ22:AN22)=0,"",SUM(AJ22:AN22))</f>
        <v/>
      </c>
      <c r="AS22" s="338"/>
      <c r="AT22" s="338"/>
      <c r="AU22" s="338"/>
      <c r="AV22" s="338"/>
      <c r="AW22" s="175"/>
      <c r="AX22" s="176"/>
    </row>
    <row r="23" spans="2:50" ht="24.75" customHeight="1" x14ac:dyDescent="0.2">
      <c r="B23" s="367"/>
      <c r="C23" s="336"/>
      <c r="D23" s="368"/>
      <c r="E23" s="369"/>
      <c r="F23" s="369"/>
      <c r="G23" s="369"/>
      <c r="H23" s="369"/>
      <c r="I23" s="369"/>
      <c r="J23" s="369"/>
      <c r="K23" s="369"/>
      <c r="L23" s="369"/>
      <c r="M23" s="370"/>
      <c r="N23" s="368"/>
      <c r="O23" s="369"/>
      <c r="P23" s="369"/>
      <c r="Q23" s="369"/>
      <c r="R23" s="369"/>
      <c r="S23" s="369"/>
      <c r="T23" s="369"/>
      <c r="U23" s="370"/>
      <c r="V23" s="352"/>
      <c r="W23" s="353"/>
      <c r="X23" s="354"/>
      <c r="Y23" s="331"/>
      <c r="Z23" s="331"/>
      <c r="AA23" s="331"/>
      <c r="AB23" s="331"/>
      <c r="AC23" s="332"/>
      <c r="AD23" s="333"/>
      <c r="AE23" s="333"/>
      <c r="AF23" s="333"/>
      <c r="AG23" s="334"/>
      <c r="AH23" s="335"/>
      <c r="AI23" s="336"/>
      <c r="AJ23" s="337" t="str">
        <f t="shared" ref="AJ23:AJ31" si="4">IF(SUM(AC23)=0,"",(AC23*AH23))</f>
        <v/>
      </c>
      <c r="AK23" s="338"/>
      <c r="AL23" s="338"/>
      <c r="AM23" s="339"/>
      <c r="AN23" s="340"/>
      <c r="AO23" s="341"/>
      <c r="AP23" s="341"/>
      <c r="AQ23" s="342"/>
      <c r="AR23" s="337" t="str">
        <f t="shared" si="3"/>
        <v/>
      </c>
      <c r="AS23" s="338"/>
      <c r="AT23" s="338"/>
      <c r="AU23" s="338"/>
      <c r="AV23" s="338"/>
      <c r="AW23" s="175"/>
      <c r="AX23" s="171"/>
    </row>
    <row r="24" spans="2:50" ht="24.75" customHeight="1" x14ac:dyDescent="0.2">
      <c r="B24" s="367"/>
      <c r="C24" s="336"/>
      <c r="D24" s="368"/>
      <c r="E24" s="369"/>
      <c r="F24" s="369"/>
      <c r="G24" s="369"/>
      <c r="H24" s="369"/>
      <c r="I24" s="369"/>
      <c r="J24" s="369"/>
      <c r="K24" s="369"/>
      <c r="L24" s="369"/>
      <c r="M24" s="370"/>
      <c r="N24" s="368"/>
      <c r="O24" s="369"/>
      <c r="P24" s="369"/>
      <c r="Q24" s="369"/>
      <c r="R24" s="369"/>
      <c r="S24" s="369"/>
      <c r="T24" s="369"/>
      <c r="U24" s="370"/>
      <c r="V24" s="352"/>
      <c r="W24" s="353"/>
      <c r="X24" s="354"/>
      <c r="Y24" s="331"/>
      <c r="Z24" s="331"/>
      <c r="AA24" s="331"/>
      <c r="AB24" s="331"/>
      <c r="AC24" s="332"/>
      <c r="AD24" s="333"/>
      <c r="AE24" s="333"/>
      <c r="AF24" s="333"/>
      <c r="AG24" s="334"/>
      <c r="AH24" s="335"/>
      <c r="AI24" s="336"/>
      <c r="AJ24" s="337" t="str">
        <f t="shared" si="4"/>
        <v/>
      </c>
      <c r="AK24" s="338"/>
      <c r="AL24" s="338"/>
      <c r="AM24" s="339"/>
      <c r="AN24" s="340"/>
      <c r="AO24" s="341"/>
      <c r="AP24" s="341"/>
      <c r="AQ24" s="342"/>
      <c r="AR24" s="337" t="str">
        <f t="shared" si="3"/>
        <v/>
      </c>
      <c r="AS24" s="338"/>
      <c r="AT24" s="338"/>
      <c r="AU24" s="338"/>
      <c r="AV24" s="338"/>
      <c r="AW24" s="175"/>
      <c r="AX24" s="171"/>
    </row>
    <row r="25" spans="2:50" ht="24.75" customHeight="1" x14ac:dyDescent="0.2">
      <c r="B25" s="367"/>
      <c r="C25" s="336"/>
      <c r="D25" s="368"/>
      <c r="E25" s="369"/>
      <c r="F25" s="369"/>
      <c r="G25" s="369"/>
      <c r="H25" s="369"/>
      <c r="I25" s="369"/>
      <c r="J25" s="369"/>
      <c r="K25" s="369"/>
      <c r="L25" s="369"/>
      <c r="M25" s="370"/>
      <c r="N25" s="368"/>
      <c r="O25" s="369"/>
      <c r="P25" s="369"/>
      <c r="Q25" s="369"/>
      <c r="R25" s="369"/>
      <c r="S25" s="369"/>
      <c r="T25" s="369"/>
      <c r="U25" s="370"/>
      <c r="V25" s="352"/>
      <c r="W25" s="353"/>
      <c r="X25" s="354"/>
      <c r="Y25" s="331"/>
      <c r="Z25" s="331"/>
      <c r="AA25" s="331"/>
      <c r="AB25" s="331"/>
      <c r="AC25" s="332"/>
      <c r="AD25" s="333"/>
      <c r="AE25" s="333"/>
      <c r="AF25" s="333"/>
      <c r="AG25" s="334"/>
      <c r="AH25" s="335"/>
      <c r="AI25" s="336"/>
      <c r="AJ25" s="337" t="str">
        <f t="shared" ref="AJ25:AJ26" si="5">IF(SUM(AC25)=0,"",(AC25*AH25))</f>
        <v/>
      </c>
      <c r="AK25" s="338"/>
      <c r="AL25" s="338"/>
      <c r="AM25" s="339"/>
      <c r="AN25" s="340"/>
      <c r="AO25" s="341"/>
      <c r="AP25" s="341"/>
      <c r="AQ25" s="342"/>
      <c r="AR25" s="337" t="str">
        <f t="shared" si="3"/>
        <v/>
      </c>
      <c r="AS25" s="338"/>
      <c r="AT25" s="338"/>
      <c r="AU25" s="338"/>
      <c r="AV25" s="338"/>
      <c r="AW25" s="175"/>
      <c r="AX25" s="171"/>
    </row>
    <row r="26" spans="2:50" ht="24.75" customHeight="1" x14ac:dyDescent="0.2">
      <c r="B26" s="367"/>
      <c r="C26" s="336"/>
      <c r="D26" s="368"/>
      <c r="E26" s="369"/>
      <c r="F26" s="369"/>
      <c r="G26" s="369"/>
      <c r="H26" s="369"/>
      <c r="I26" s="369"/>
      <c r="J26" s="369"/>
      <c r="K26" s="369"/>
      <c r="L26" s="369"/>
      <c r="M26" s="370"/>
      <c r="N26" s="368"/>
      <c r="O26" s="369"/>
      <c r="P26" s="369"/>
      <c r="Q26" s="369"/>
      <c r="R26" s="369"/>
      <c r="S26" s="369"/>
      <c r="T26" s="369"/>
      <c r="U26" s="370"/>
      <c r="V26" s="352"/>
      <c r="W26" s="353"/>
      <c r="X26" s="354"/>
      <c r="Y26" s="331"/>
      <c r="Z26" s="331"/>
      <c r="AA26" s="331"/>
      <c r="AB26" s="331"/>
      <c r="AC26" s="332"/>
      <c r="AD26" s="333"/>
      <c r="AE26" s="333"/>
      <c r="AF26" s="333"/>
      <c r="AG26" s="334"/>
      <c r="AH26" s="335"/>
      <c r="AI26" s="336"/>
      <c r="AJ26" s="337" t="str">
        <f t="shared" si="5"/>
        <v/>
      </c>
      <c r="AK26" s="338"/>
      <c r="AL26" s="338"/>
      <c r="AM26" s="339"/>
      <c r="AN26" s="340"/>
      <c r="AO26" s="341"/>
      <c r="AP26" s="341"/>
      <c r="AQ26" s="342"/>
      <c r="AR26" s="337" t="str">
        <f t="shared" si="3"/>
        <v/>
      </c>
      <c r="AS26" s="338"/>
      <c r="AT26" s="338"/>
      <c r="AU26" s="338"/>
      <c r="AV26" s="338"/>
      <c r="AW26" s="175"/>
      <c r="AX26" s="171"/>
    </row>
    <row r="27" spans="2:50" ht="24.75" customHeight="1" x14ac:dyDescent="0.2">
      <c r="B27" s="367"/>
      <c r="C27" s="336"/>
      <c r="D27" s="368"/>
      <c r="E27" s="369"/>
      <c r="F27" s="369"/>
      <c r="G27" s="369"/>
      <c r="H27" s="369"/>
      <c r="I27" s="369"/>
      <c r="J27" s="369"/>
      <c r="K27" s="369"/>
      <c r="L27" s="369"/>
      <c r="M27" s="370"/>
      <c r="N27" s="368"/>
      <c r="O27" s="369"/>
      <c r="P27" s="369"/>
      <c r="Q27" s="369"/>
      <c r="R27" s="369"/>
      <c r="S27" s="369"/>
      <c r="T27" s="369"/>
      <c r="U27" s="370"/>
      <c r="V27" s="352"/>
      <c r="W27" s="353"/>
      <c r="X27" s="354"/>
      <c r="Y27" s="331"/>
      <c r="Z27" s="331"/>
      <c r="AA27" s="331"/>
      <c r="AB27" s="331"/>
      <c r="AC27" s="332"/>
      <c r="AD27" s="333"/>
      <c r="AE27" s="333"/>
      <c r="AF27" s="333"/>
      <c r="AG27" s="334"/>
      <c r="AH27" s="335"/>
      <c r="AI27" s="336"/>
      <c r="AJ27" s="337" t="str">
        <f t="shared" si="4"/>
        <v/>
      </c>
      <c r="AK27" s="338"/>
      <c r="AL27" s="338"/>
      <c r="AM27" s="339"/>
      <c r="AN27" s="340"/>
      <c r="AO27" s="341"/>
      <c r="AP27" s="341"/>
      <c r="AQ27" s="342"/>
      <c r="AR27" s="337" t="str">
        <f t="shared" si="3"/>
        <v/>
      </c>
      <c r="AS27" s="338"/>
      <c r="AT27" s="338"/>
      <c r="AU27" s="338"/>
      <c r="AV27" s="338"/>
      <c r="AW27" s="175"/>
      <c r="AX27" s="171"/>
    </row>
    <row r="28" spans="2:50" ht="24.75" customHeight="1" x14ac:dyDescent="0.2">
      <c r="B28" s="367"/>
      <c r="C28" s="336"/>
      <c r="D28" s="368"/>
      <c r="E28" s="369"/>
      <c r="F28" s="369"/>
      <c r="G28" s="369"/>
      <c r="H28" s="369"/>
      <c r="I28" s="369"/>
      <c r="J28" s="369"/>
      <c r="K28" s="369"/>
      <c r="L28" s="369"/>
      <c r="M28" s="370"/>
      <c r="N28" s="368"/>
      <c r="O28" s="369"/>
      <c r="P28" s="369"/>
      <c r="Q28" s="369"/>
      <c r="R28" s="369"/>
      <c r="S28" s="369"/>
      <c r="T28" s="369"/>
      <c r="U28" s="370"/>
      <c r="V28" s="352"/>
      <c r="W28" s="353"/>
      <c r="X28" s="354"/>
      <c r="Y28" s="331"/>
      <c r="Z28" s="331"/>
      <c r="AA28" s="331"/>
      <c r="AB28" s="331"/>
      <c r="AC28" s="332"/>
      <c r="AD28" s="333"/>
      <c r="AE28" s="333"/>
      <c r="AF28" s="333"/>
      <c r="AG28" s="334"/>
      <c r="AH28" s="335"/>
      <c r="AI28" s="336"/>
      <c r="AJ28" s="337" t="str">
        <f t="shared" si="4"/>
        <v/>
      </c>
      <c r="AK28" s="338"/>
      <c r="AL28" s="338"/>
      <c r="AM28" s="339"/>
      <c r="AN28" s="340"/>
      <c r="AO28" s="341"/>
      <c r="AP28" s="341"/>
      <c r="AQ28" s="342"/>
      <c r="AR28" s="337" t="str">
        <f t="shared" si="3"/>
        <v/>
      </c>
      <c r="AS28" s="338"/>
      <c r="AT28" s="338"/>
      <c r="AU28" s="338"/>
      <c r="AV28" s="338"/>
      <c r="AW28" s="175"/>
      <c r="AX28" s="171"/>
    </row>
    <row r="29" spans="2:50" ht="24.75" customHeight="1" x14ac:dyDescent="0.2">
      <c r="B29" s="367"/>
      <c r="C29" s="336"/>
      <c r="D29" s="368"/>
      <c r="E29" s="369"/>
      <c r="F29" s="369"/>
      <c r="G29" s="369"/>
      <c r="H29" s="369"/>
      <c r="I29" s="369"/>
      <c r="J29" s="369"/>
      <c r="K29" s="369"/>
      <c r="L29" s="369"/>
      <c r="M29" s="370"/>
      <c r="N29" s="368"/>
      <c r="O29" s="369"/>
      <c r="P29" s="369"/>
      <c r="Q29" s="369"/>
      <c r="R29" s="369"/>
      <c r="S29" s="369"/>
      <c r="T29" s="369"/>
      <c r="U29" s="370"/>
      <c r="V29" s="352"/>
      <c r="W29" s="353"/>
      <c r="X29" s="354"/>
      <c r="Y29" s="331"/>
      <c r="Z29" s="331"/>
      <c r="AA29" s="331"/>
      <c r="AB29" s="331"/>
      <c r="AC29" s="332"/>
      <c r="AD29" s="333"/>
      <c r="AE29" s="333"/>
      <c r="AF29" s="333"/>
      <c r="AG29" s="334"/>
      <c r="AH29" s="335"/>
      <c r="AI29" s="336"/>
      <c r="AJ29" s="337" t="str">
        <f t="shared" si="4"/>
        <v/>
      </c>
      <c r="AK29" s="338"/>
      <c r="AL29" s="338"/>
      <c r="AM29" s="339"/>
      <c r="AN29" s="340"/>
      <c r="AO29" s="341"/>
      <c r="AP29" s="341"/>
      <c r="AQ29" s="342"/>
      <c r="AR29" s="337" t="str">
        <f t="shared" si="3"/>
        <v/>
      </c>
      <c r="AS29" s="338"/>
      <c r="AT29" s="338"/>
      <c r="AU29" s="338"/>
      <c r="AV29" s="338"/>
      <c r="AW29" s="175"/>
      <c r="AX29" s="171"/>
    </row>
    <row r="30" spans="2:50" ht="24.75" customHeight="1" x14ac:dyDescent="0.2">
      <c r="B30" s="367"/>
      <c r="C30" s="336"/>
      <c r="D30" s="368"/>
      <c r="E30" s="369"/>
      <c r="F30" s="369"/>
      <c r="G30" s="369"/>
      <c r="H30" s="369"/>
      <c r="I30" s="369"/>
      <c r="J30" s="369"/>
      <c r="K30" s="369"/>
      <c r="L30" s="369"/>
      <c r="M30" s="370"/>
      <c r="N30" s="368"/>
      <c r="O30" s="369"/>
      <c r="P30" s="369"/>
      <c r="Q30" s="369"/>
      <c r="R30" s="369"/>
      <c r="S30" s="369"/>
      <c r="T30" s="369"/>
      <c r="U30" s="370"/>
      <c r="V30" s="352"/>
      <c r="W30" s="353"/>
      <c r="X30" s="354"/>
      <c r="Y30" s="331"/>
      <c r="Z30" s="331"/>
      <c r="AA30" s="331"/>
      <c r="AB30" s="331"/>
      <c r="AC30" s="332"/>
      <c r="AD30" s="333"/>
      <c r="AE30" s="333"/>
      <c r="AF30" s="333"/>
      <c r="AG30" s="334"/>
      <c r="AH30" s="335"/>
      <c r="AI30" s="336"/>
      <c r="AJ30" s="337" t="str">
        <f t="shared" si="4"/>
        <v/>
      </c>
      <c r="AK30" s="338"/>
      <c r="AL30" s="338"/>
      <c r="AM30" s="339"/>
      <c r="AN30" s="340"/>
      <c r="AO30" s="341"/>
      <c r="AP30" s="341"/>
      <c r="AQ30" s="342"/>
      <c r="AR30" s="337" t="str">
        <f t="shared" si="3"/>
        <v/>
      </c>
      <c r="AS30" s="338"/>
      <c r="AT30" s="338"/>
      <c r="AU30" s="338"/>
      <c r="AV30" s="338"/>
      <c r="AW30" s="175"/>
      <c r="AX30" s="171"/>
    </row>
    <row r="31" spans="2:50" ht="24.75" customHeight="1" thickBot="1" x14ac:dyDescent="0.25">
      <c r="B31" s="377"/>
      <c r="C31" s="378"/>
      <c r="D31" s="371"/>
      <c r="E31" s="372"/>
      <c r="F31" s="372"/>
      <c r="G31" s="372"/>
      <c r="H31" s="372"/>
      <c r="I31" s="372"/>
      <c r="J31" s="372"/>
      <c r="K31" s="372"/>
      <c r="L31" s="372"/>
      <c r="M31" s="373"/>
      <c r="N31" s="371"/>
      <c r="O31" s="372"/>
      <c r="P31" s="372"/>
      <c r="Q31" s="372"/>
      <c r="R31" s="372"/>
      <c r="S31" s="372"/>
      <c r="T31" s="372"/>
      <c r="U31" s="373"/>
      <c r="V31" s="416"/>
      <c r="W31" s="417"/>
      <c r="X31" s="382"/>
      <c r="Y31" s="355"/>
      <c r="Z31" s="356"/>
      <c r="AA31" s="356"/>
      <c r="AB31" s="357"/>
      <c r="AC31" s="418"/>
      <c r="AD31" s="419"/>
      <c r="AE31" s="419"/>
      <c r="AF31" s="419"/>
      <c r="AG31" s="420"/>
      <c r="AH31" s="415"/>
      <c r="AI31" s="378"/>
      <c r="AJ31" s="407" t="str">
        <f t="shared" si="4"/>
        <v/>
      </c>
      <c r="AK31" s="408"/>
      <c r="AL31" s="408"/>
      <c r="AM31" s="411"/>
      <c r="AN31" s="412"/>
      <c r="AO31" s="413"/>
      <c r="AP31" s="413"/>
      <c r="AQ31" s="414"/>
      <c r="AR31" s="407" t="str">
        <f t="shared" si="3"/>
        <v/>
      </c>
      <c r="AS31" s="408"/>
      <c r="AT31" s="408"/>
      <c r="AU31" s="408"/>
      <c r="AV31" s="408"/>
      <c r="AW31" s="175"/>
      <c r="AX31" s="172"/>
    </row>
    <row r="32" spans="2:50" ht="24.75" customHeight="1" thickTop="1" thickBot="1" x14ac:dyDescent="0.25">
      <c r="AI32" s="19" t="s">
        <v>79</v>
      </c>
      <c r="AJ32" s="409" t="str">
        <f>IF(SUM(AJ22:AM31)=0,"",SUM(AJ22:AM31))</f>
        <v/>
      </c>
      <c r="AK32" s="410"/>
      <c r="AL32" s="410"/>
      <c r="AM32" s="410"/>
      <c r="AN32" s="409" t="str">
        <f>IF(SUM(AN22:AQ31)=0,"",SUM(AN22:AQ31))</f>
        <v/>
      </c>
      <c r="AO32" s="410"/>
      <c r="AP32" s="410"/>
      <c r="AQ32" s="410"/>
      <c r="AR32" s="403" t="str">
        <f>IF(SUM(AR22:AV31)=0,"",SUM(AR22:AV31))</f>
        <v/>
      </c>
      <c r="AS32" s="404"/>
      <c r="AT32" s="404"/>
      <c r="AU32" s="404"/>
      <c r="AV32" s="404"/>
      <c r="AW32" s="175"/>
      <c r="AX32" s="155">
        <f>SUM(AX22:AX31)</f>
        <v>0</v>
      </c>
    </row>
    <row r="33" spans="2:54" ht="2.25" customHeight="1" thickTop="1" thickBot="1" x14ac:dyDescent="0.25">
      <c r="AI33" s="19"/>
      <c r="AJ33" s="163"/>
      <c r="AK33" s="186"/>
      <c r="AL33" s="186"/>
      <c r="AM33" s="186"/>
      <c r="AN33" s="163"/>
      <c r="AO33" s="186"/>
      <c r="AP33" s="186"/>
      <c r="AQ33" s="186"/>
      <c r="AR33" s="163"/>
      <c r="AS33" s="163"/>
      <c r="AT33" s="163"/>
      <c r="AU33" s="163"/>
      <c r="AV33" s="163"/>
      <c r="AW33" s="169"/>
      <c r="AX33" s="163"/>
    </row>
    <row r="34" spans="2:54" ht="17.25" customHeight="1" thickTop="1" thickBot="1" x14ac:dyDescent="0.25"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88" t="s">
        <v>163</v>
      </c>
      <c r="AJ34" s="362" t="str">
        <f>IF(SUM(AJ19,AJ32)=0,"",SUM(AJ19,AJ32))</f>
        <v/>
      </c>
      <c r="AK34" s="363"/>
      <c r="AL34" s="363"/>
      <c r="AM34" s="364"/>
      <c r="AN34" s="362" t="str">
        <f>IF(SUM(AN19,AN32)=0,"",SUM(AN19,AN32))</f>
        <v/>
      </c>
      <c r="AO34" s="363"/>
      <c r="AP34" s="363"/>
      <c r="AQ34" s="364"/>
      <c r="AR34" s="362" t="str">
        <f>IF(SUM(AR19,AR32)=0,"",SUM(AR19,AR32))</f>
        <v/>
      </c>
      <c r="AS34" s="363"/>
      <c r="AT34" s="363"/>
      <c r="AU34" s="363"/>
      <c r="AV34" s="364"/>
      <c r="AW34" s="212"/>
      <c r="AX34" s="213">
        <f>AX19+AX32</f>
        <v>0</v>
      </c>
      <c r="AY34" s="177"/>
      <c r="AZ34" s="169"/>
      <c r="BA34" s="169"/>
      <c r="BB34" s="169"/>
    </row>
    <row r="35" spans="2:54" ht="14.25" customHeight="1" thickTop="1" x14ac:dyDescent="0.2">
      <c r="B35" s="21" t="s">
        <v>71</v>
      </c>
      <c r="AI35" s="19"/>
      <c r="AJ35" s="169"/>
      <c r="AK35" s="185"/>
      <c r="AL35" s="185"/>
      <c r="AM35" s="185"/>
      <c r="AN35" s="169"/>
      <c r="AO35" s="185"/>
      <c r="AP35" s="185"/>
      <c r="AQ35" s="185"/>
      <c r="AR35" s="169"/>
      <c r="AS35" s="169"/>
      <c r="AT35" s="169"/>
      <c r="AU35" s="169"/>
      <c r="AV35" s="169"/>
      <c r="AW35" s="169"/>
      <c r="AX35" s="169"/>
    </row>
    <row r="36" spans="2:54" ht="12" customHeight="1" x14ac:dyDescent="0.2">
      <c r="B36" s="25" t="s">
        <v>43</v>
      </c>
      <c r="L36" s="9"/>
      <c r="M36" s="9"/>
      <c r="N36" s="9"/>
      <c r="O36" s="9"/>
    </row>
    <row r="37" spans="2:54" ht="24" customHeight="1" x14ac:dyDescent="0.2">
      <c r="B37" s="361" t="s">
        <v>159</v>
      </c>
      <c r="C37" s="361"/>
      <c r="D37" s="361"/>
      <c r="E37" s="361"/>
      <c r="F37" s="361"/>
      <c r="G37" s="361"/>
      <c r="H37" s="361"/>
      <c r="I37" s="361"/>
      <c r="J37" s="361"/>
      <c r="K37" s="361"/>
      <c r="L37" s="361"/>
      <c r="M37" s="361"/>
      <c r="N37" s="361"/>
      <c r="O37" s="361"/>
      <c r="P37" s="361"/>
      <c r="Q37" s="361"/>
      <c r="R37" s="361"/>
      <c r="S37" s="361"/>
      <c r="T37" s="361"/>
      <c r="U37" s="361"/>
      <c r="V37" s="361"/>
      <c r="W37" s="361"/>
      <c r="X37" s="361"/>
      <c r="Y37" s="361"/>
      <c r="Z37" s="361"/>
      <c r="AA37" s="361"/>
      <c r="AB37" s="361"/>
      <c r="AC37" s="361"/>
      <c r="AD37" s="361"/>
      <c r="AE37" s="361"/>
      <c r="AF37" s="361"/>
      <c r="AG37" s="361"/>
      <c r="AH37" s="361"/>
      <c r="AI37" s="361"/>
      <c r="AJ37" s="361"/>
      <c r="AK37" s="361"/>
      <c r="AL37" s="361"/>
      <c r="AM37" s="361"/>
      <c r="AN37" s="361"/>
      <c r="AO37" s="361"/>
      <c r="AP37" s="361"/>
      <c r="AQ37" s="361"/>
      <c r="AR37" s="361"/>
      <c r="AS37" s="361"/>
      <c r="AT37" s="361"/>
      <c r="AU37" s="361"/>
      <c r="AV37" s="361"/>
      <c r="AW37" s="361"/>
      <c r="AX37" s="361"/>
    </row>
    <row r="38" spans="2:54" ht="6.75" customHeight="1" x14ac:dyDescent="0.2"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69"/>
      <c r="AK38" s="169"/>
      <c r="AL38" s="169"/>
      <c r="AM38" s="169"/>
      <c r="AN38" s="169"/>
      <c r="AO38" s="169"/>
      <c r="AP38" s="169"/>
      <c r="AQ38" s="169"/>
      <c r="AR38" s="169"/>
      <c r="AS38" s="169"/>
      <c r="AT38" s="169"/>
      <c r="AU38" s="169"/>
      <c r="AV38" s="169"/>
      <c r="AW38" s="169"/>
    </row>
  </sheetData>
  <mergeCells count="235">
    <mergeCell ref="B37:AX37"/>
    <mergeCell ref="AH31:AI31"/>
    <mergeCell ref="AJ31:AM31"/>
    <mergeCell ref="AN31:AQ31"/>
    <mergeCell ref="AR31:AV31"/>
    <mergeCell ref="AJ32:AM32"/>
    <mergeCell ref="AN32:AQ32"/>
    <mergeCell ref="AR32:AV32"/>
    <mergeCell ref="B31:C31"/>
    <mergeCell ref="D31:M31"/>
    <mergeCell ref="N31:U31"/>
    <mergeCell ref="V31:X31"/>
    <mergeCell ref="Y31:AB31"/>
    <mergeCell ref="AC31:AG31"/>
    <mergeCell ref="AJ34:AM34"/>
    <mergeCell ref="AN34:AQ34"/>
    <mergeCell ref="AR34:AV34"/>
    <mergeCell ref="AR29:AV29"/>
    <mergeCell ref="B30:C30"/>
    <mergeCell ref="D30:M30"/>
    <mergeCell ref="N30:U30"/>
    <mergeCell ref="V30:X30"/>
    <mergeCell ref="Y30:AB30"/>
    <mergeCell ref="AC30:AG30"/>
    <mergeCell ref="AH30:AI30"/>
    <mergeCell ref="AJ30:AM30"/>
    <mergeCell ref="AN30:AQ30"/>
    <mergeCell ref="AR30:AV30"/>
    <mergeCell ref="B29:C29"/>
    <mergeCell ref="D29:M29"/>
    <mergeCell ref="N29:U29"/>
    <mergeCell ref="V29:X29"/>
    <mergeCell ref="Y29:AB29"/>
    <mergeCell ref="AC29:AG29"/>
    <mergeCell ref="AH29:AI29"/>
    <mergeCell ref="AJ29:AM29"/>
    <mergeCell ref="AN29:AQ29"/>
    <mergeCell ref="AR27:AV27"/>
    <mergeCell ref="B28:C28"/>
    <mergeCell ref="D28:M28"/>
    <mergeCell ref="N28:U28"/>
    <mergeCell ref="V28:X28"/>
    <mergeCell ref="Y28:AB28"/>
    <mergeCell ref="AC28:AG28"/>
    <mergeCell ref="AH28:AI28"/>
    <mergeCell ref="AJ28:AM28"/>
    <mergeCell ref="AN28:AQ28"/>
    <mergeCell ref="AR28:AV28"/>
    <mergeCell ref="B27:C27"/>
    <mergeCell ref="D27:M27"/>
    <mergeCell ref="N27:U27"/>
    <mergeCell ref="V27:X27"/>
    <mergeCell ref="Y27:AB27"/>
    <mergeCell ref="AC27:AG27"/>
    <mergeCell ref="AH27:AI27"/>
    <mergeCell ref="AJ27:AM27"/>
    <mergeCell ref="AN27:AQ27"/>
    <mergeCell ref="AR25:AV25"/>
    <mergeCell ref="B26:C26"/>
    <mergeCell ref="D26:M26"/>
    <mergeCell ref="N26:U26"/>
    <mergeCell ref="V26:X26"/>
    <mergeCell ref="Y26:AB26"/>
    <mergeCell ref="AC26:AG26"/>
    <mergeCell ref="AH26:AI26"/>
    <mergeCell ref="AJ26:AM26"/>
    <mergeCell ref="AN26:AQ26"/>
    <mergeCell ref="AR26:AV26"/>
    <mergeCell ref="B25:C25"/>
    <mergeCell ref="D25:M25"/>
    <mergeCell ref="N25:U25"/>
    <mergeCell ref="V25:X25"/>
    <mergeCell ref="Y25:AB25"/>
    <mergeCell ref="AC25:AG25"/>
    <mergeCell ref="AH25:AI25"/>
    <mergeCell ref="AJ25:AM25"/>
    <mergeCell ref="AN25:AQ25"/>
    <mergeCell ref="AR23:AV23"/>
    <mergeCell ref="B24:C24"/>
    <mergeCell ref="D24:M24"/>
    <mergeCell ref="N24:U24"/>
    <mergeCell ref="V24:X24"/>
    <mergeCell ref="Y24:AB24"/>
    <mergeCell ref="AC24:AG24"/>
    <mergeCell ref="AH24:AI24"/>
    <mergeCell ref="AJ24:AM24"/>
    <mergeCell ref="AN24:AQ24"/>
    <mergeCell ref="AR24:AV24"/>
    <mergeCell ref="B23:C23"/>
    <mergeCell ref="D23:M23"/>
    <mergeCell ref="N23:U23"/>
    <mergeCell ref="V23:X23"/>
    <mergeCell ref="Y23:AB23"/>
    <mergeCell ref="AC23:AG23"/>
    <mergeCell ref="AH23:AI23"/>
    <mergeCell ref="AJ23:AM23"/>
    <mergeCell ref="AN23:AQ23"/>
    <mergeCell ref="AH21:AI21"/>
    <mergeCell ref="AJ21:AM21"/>
    <mergeCell ref="AN21:AQ21"/>
    <mergeCell ref="AR21:AV21"/>
    <mergeCell ref="B22:C22"/>
    <mergeCell ref="D22:M22"/>
    <mergeCell ref="N22:U22"/>
    <mergeCell ref="V22:X22"/>
    <mergeCell ref="Y22:AB22"/>
    <mergeCell ref="AC22:AG22"/>
    <mergeCell ref="B21:C21"/>
    <mergeCell ref="D21:M21"/>
    <mergeCell ref="N21:U21"/>
    <mergeCell ref="V21:X21"/>
    <mergeCell ref="Y21:AB21"/>
    <mergeCell ref="AC21:AG21"/>
    <mergeCell ref="AH22:AI22"/>
    <mergeCell ref="AJ22:AM22"/>
    <mergeCell ref="AN22:AQ22"/>
    <mergeCell ref="AR22:AV22"/>
    <mergeCell ref="AR18:AV18"/>
    <mergeCell ref="AJ19:AM19"/>
    <mergeCell ref="AN19:AQ19"/>
    <mergeCell ref="AR19:AV19"/>
    <mergeCell ref="AB17:AD17"/>
    <mergeCell ref="AE17:AI17"/>
    <mergeCell ref="AJ17:AM17"/>
    <mergeCell ref="AN17:AQ17"/>
    <mergeCell ref="AR17:AV17"/>
    <mergeCell ref="B18:C18"/>
    <mergeCell ref="D18:Q18"/>
    <mergeCell ref="R18:S18"/>
    <mergeCell ref="T18:W18"/>
    <mergeCell ref="X18:AA18"/>
    <mergeCell ref="AB16:AD16"/>
    <mergeCell ref="AE16:AI16"/>
    <mergeCell ref="AJ16:AM16"/>
    <mergeCell ref="AN16:AQ16"/>
    <mergeCell ref="AB18:AD18"/>
    <mergeCell ref="AE18:AI18"/>
    <mergeCell ref="AJ18:AM18"/>
    <mergeCell ref="AN18:AQ18"/>
    <mergeCell ref="B15:C15"/>
    <mergeCell ref="D15:Q15"/>
    <mergeCell ref="R15:S15"/>
    <mergeCell ref="T15:W15"/>
    <mergeCell ref="X15:AA15"/>
    <mergeCell ref="AR16:AV16"/>
    <mergeCell ref="B17:C17"/>
    <mergeCell ref="D17:Q17"/>
    <mergeCell ref="R17:S17"/>
    <mergeCell ref="T17:W17"/>
    <mergeCell ref="X17:AA17"/>
    <mergeCell ref="AB15:AD15"/>
    <mergeCell ref="AE15:AI15"/>
    <mergeCell ref="AJ15:AM15"/>
    <mergeCell ref="AN15:AQ15"/>
    <mergeCell ref="AR15:AV15"/>
    <mergeCell ref="B16:C16"/>
    <mergeCell ref="D16:Q16"/>
    <mergeCell ref="R16:S16"/>
    <mergeCell ref="T16:W16"/>
    <mergeCell ref="X16:AA16"/>
    <mergeCell ref="AR13:AV13"/>
    <mergeCell ref="B14:C14"/>
    <mergeCell ref="D14:Q14"/>
    <mergeCell ref="R14:S14"/>
    <mergeCell ref="T14:W14"/>
    <mergeCell ref="X14:AA14"/>
    <mergeCell ref="AB14:AD14"/>
    <mergeCell ref="AE14:AI14"/>
    <mergeCell ref="AJ14:AM14"/>
    <mergeCell ref="AN14:AQ14"/>
    <mergeCell ref="AR14:AV14"/>
    <mergeCell ref="B13:C13"/>
    <mergeCell ref="D13:Q13"/>
    <mergeCell ref="R13:S13"/>
    <mergeCell ref="T13:W13"/>
    <mergeCell ref="X13:AA13"/>
    <mergeCell ref="AB13:AD13"/>
    <mergeCell ref="AE13:AI13"/>
    <mergeCell ref="AJ13:AM13"/>
    <mergeCell ref="AN13:AQ13"/>
    <mergeCell ref="AR11:AV11"/>
    <mergeCell ref="B12:C12"/>
    <mergeCell ref="D12:Q12"/>
    <mergeCell ref="R12:S12"/>
    <mergeCell ref="T12:W12"/>
    <mergeCell ref="X12:AA12"/>
    <mergeCell ref="AB12:AD12"/>
    <mergeCell ref="AE12:AI12"/>
    <mergeCell ref="AJ12:AM12"/>
    <mergeCell ref="AN12:AQ12"/>
    <mergeCell ref="AR12:AV12"/>
    <mergeCell ref="B11:C11"/>
    <mergeCell ref="D11:Q11"/>
    <mergeCell ref="R11:S11"/>
    <mergeCell ref="T11:W11"/>
    <mergeCell ref="X11:AA11"/>
    <mergeCell ref="AB11:AD11"/>
    <mergeCell ref="AE11:AI11"/>
    <mergeCell ref="AJ11:AM11"/>
    <mergeCell ref="AN11:AQ11"/>
    <mergeCell ref="AR9:AV9"/>
    <mergeCell ref="B10:C10"/>
    <mergeCell ref="D10:Q10"/>
    <mergeCell ref="R10:S10"/>
    <mergeCell ref="T10:W10"/>
    <mergeCell ref="X10:AA10"/>
    <mergeCell ref="AB10:AD10"/>
    <mergeCell ref="AE10:AI10"/>
    <mergeCell ref="AJ10:AM10"/>
    <mergeCell ref="AN10:AQ10"/>
    <mergeCell ref="AR10:AV10"/>
    <mergeCell ref="B9:C9"/>
    <mergeCell ref="D9:Q9"/>
    <mergeCell ref="R9:S9"/>
    <mergeCell ref="T9:W9"/>
    <mergeCell ref="X9:AA9"/>
    <mergeCell ref="AB9:AD9"/>
    <mergeCell ref="AE9:AI9"/>
    <mergeCell ref="AJ9:AM9"/>
    <mergeCell ref="AN9:AQ9"/>
    <mergeCell ref="AS2:AX2"/>
    <mergeCell ref="I4:X4"/>
    <mergeCell ref="AB4:AO4"/>
    <mergeCell ref="AU4:AX4"/>
    <mergeCell ref="AU6:AX6"/>
    <mergeCell ref="B8:C8"/>
    <mergeCell ref="D8:Q8"/>
    <mergeCell ref="R8:S8"/>
    <mergeCell ref="T8:W8"/>
    <mergeCell ref="X8:AA8"/>
    <mergeCell ref="AB8:AD8"/>
    <mergeCell ref="AE8:AI8"/>
    <mergeCell ref="AJ8:AM8"/>
    <mergeCell ref="AN8:AQ8"/>
    <mergeCell ref="AR8:AV8"/>
  </mergeCells>
  <pageMargins left="0" right="0" top="0.23622047244094491" bottom="0.23622047244094491" header="0.51181102362204722" footer="0.51181102362204722"/>
  <pageSetup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29A1EA-A80E-4560-B463-0A1C1C3071A1}">
  <sheetPr codeName="Sheet35"/>
  <dimension ref="B1:AZ37"/>
  <sheetViews>
    <sheetView zoomScaleNormal="100" workbookViewId="0">
      <selection activeCell="B9" sqref="B9"/>
    </sheetView>
  </sheetViews>
  <sheetFormatPr defaultRowHeight="12.75" x14ac:dyDescent="0.2"/>
  <cols>
    <col min="1" max="1" width="0.42578125" customWidth="1"/>
    <col min="2" max="2" width="4.28515625" customWidth="1"/>
    <col min="3" max="6" width="2" customWidth="1"/>
    <col min="7" max="7" width="2.5703125" customWidth="1"/>
    <col min="8" max="8" width="1.140625" customWidth="1"/>
    <col min="9" max="9" width="2.42578125" customWidth="1"/>
    <col min="10" max="10" width="2" customWidth="1"/>
    <col min="11" max="11" width="1.42578125" customWidth="1"/>
    <col min="12" max="12" width="2.42578125" customWidth="1"/>
    <col min="13" max="13" width="1.42578125" customWidth="1"/>
    <col min="14" max="14" width="1.28515625" customWidth="1"/>
    <col min="15" max="15" width="2" customWidth="1"/>
    <col min="16" max="16" width="3.140625" customWidth="1"/>
    <col min="17" max="17" width="2.140625" customWidth="1"/>
    <col min="18" max="19" width="2" customWidth="1"/>
    <col min="20" max="20" width="2.140625" customWidth="1"/>
    <col min="21" max="24" width="2" customWidth="1"/>
    <col min="25" max="25" width="3.140625" customWidth="1"/>
    <col min="26" max="26" width="2" customWidth="1"/>
    <col min="27" max="27" width="2.42578125" customWidth="1"/>
    <col min="28" max="31" width="2" customWidth="1"/>
    <col min="32" max="32" width="2.140625" customWidth="1"/>
    <col min="33" max="33" width="0.5703125" customWidth="1"/>
    <col min="34" max="34" width="3.140625" customWidth="1"/>
    <col min="35" max="35" width="2" customWidth="1"/>
    <col min="36" max="36" width="0.7109375" customWidth="1"/>
    <col min="37" max="37" width="2.5703125" customWidth="1"/>
    <col min="38" max="38" width="1.5703125" customWidth="1"/>
    <col min="39" max="39" width="2.42578125" customWidth="1"/>
    <col min="40" max="40" width="1.5703125" customWidth="1"/>
    <col min="41" max="41" width="2" customWidth="1"/>
    <col min="42" max="43" width="2.7109375" customWidth="1"/>
    <col min="44" max="44" width="2.85546875" customWidth="1"/>
    <col min="45" max="45" width="2" customWidth="1"/>
    <col min="46" max="46" width="1" customWidth="1"/>
    <col min="47" max="47" width="10.85546875" customWidth="1"/>
    <col min="48" max="143" width="2" customWidth="1"/>
  </cols>
  <sheetData>
    <row r="1" spans="2:49" ht="3" customHeight="1" x14ac:dyDescent="0.2"/>
    <row r="2" spans="2:49" ht="32.25" customHeight="1" x14ac:dyDescent="0.2">
      <c r="B2" s="99" t="s">
        <v>29</v>
      </c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J2" s="24"/>
      <c r="AL2" s="24"/>
      <c r="AM2" s="8"/>
      <c r="AN2" s="24"/>
      <c r="AO2" s="24"/>
      <c r="AP2" s="24"/>
      <c r="AQ2" s="8" t="s">
        <v>38</v>
      </c>
      <c r="AR2" s="365">
        <f>COVER!H9</f>
        <v>0</v>
      </c>
      <c r="AS2" s="366"/>
      <c r="AT2" s="366"/>
      <c r="AU2" s="366"/>
    </row>
    <row r="3" spans="2:49" ht="17.25" customHeight="1" x14ac:dyDescent="0.25">
      <c r="B3" s="3" t="s">
        <v>162</v>
      </c>
      <c r="C3" s="14"/>
      <c r="D3" s="14"/>
      <c r="E3" s="14"/>
      <c r="F3" s="14"/>
      <c r="AF3" s="217"/>
      <c r="AG3" s="218"/>
      <c r="AH3" s="218"/>
      <c r="AI3" s="218"/>
      <c r="AJ3" s="70"/>
    </row>
    <row r="4" spans="2:49" ht="16.5" customHeight="1" x14ac:dyDescent="0.2">
      <c r="B4" s="5" t="s">
        <v>41</v>
      </c>
      <c r="C4" s="4"/>
      <c r="E4" s="4"/>
      <c r="F4" s="4"/>
      <c r="G4" s="27"/>
      <c r="H4" s="366">
        <f>COVER!H7</f>
        <v>0</v>
      </c>
      <c r="I4" s="366"/>
      <c r="J4" s="366"/>
      <c r="K4" s="366"/>
      <c r="L4" s="366"/>
      <c r="M4" s="366"/>
      <c r="N4" s="366"/>
      <c r="O4" s="366"/>
      <c r="P4" s="366"/>
      <c r="Q4" s="366"/>
      <c r="R4" s="366"/>
      <c r="S4" s="366"/>
      <c r="T4" s="5" t="s">
        <v>40</v>
      </c>
      <c r="U4" s="27"/>
      <c r="V4" s="27"/>
      <c r="W4" s="439">
        <f>COVER!H11</f>
        <v>0</v>
      </c>
      <c r="X4" s="439"/>
      <c r="Y4" s="439"/>
      <c r="Z4" s="439"/>
      <c r="AA4" s="439"/>
      <c r="AB4" s="439"/>
      <c r="AC4" s="439"/>
      <c r="AD4" s="439"/>
      <c r="AE4" s="439"/>
      <c r="AF4" s="439"/>
      <c r="AG4" s="439"/>
      <c r="AH4" s="439"/>
      <c r="AI4" s="439"/>
      <c r="AJ4" s="70"/>
      <c r="AO4" s="27"/>
      <c r="AP4" s="8" t="s">
        <v>172</v>
      </c>
      <c r="AQ4" s="330"/>
      <c r="AR4" s="330"/>
      <c r="AS4" s="330"/>
      <c r="AT4" s="330"/>
      <c r="AU4" s="330"/>
      <c r="AV4" s="71"/>
      <c r="AW4" s="71"/>
    </row>
    <row r="5" spans="2:49" ht="4.5" customHeight="1" x14ac:dyDescent="0.2">
      <c r="C5" s="4"/>
      <c r="D5" s="4"/>
      <c r="E5" s="4"/>
      <c r="F5" s="4"/>
    </row>
    <row r="6" spans="2:49" ht="14.25" customHeight="1" x14ac:dyDescent="0.2">
      <c r="B6" s="102" t="s">
        <v>34</v>
      </c>
      <c r="AP6" s="8" t="s">
        <v>157</v>
      </c>
      <c r="AQ6" s="330"/>
      <c r="AR6" s="330"/>
      <c r="AS6" s="330"/>
      <c r="AT6" s="330"/>
      <c r="AU6" s="330"/>
    </row>
    <row r="7" spans="2:49" ht="2.25" customHeight="1" thickBot="1" x14ac:dyDescent="0.25">
      <c r="B7" s="102"/>
      <c r="AP7" s="8"/>
      <c r="AQ7" s="220"/>
      <c r="AR7" s="220"/>
      <c r="AS7" s="220"/>
      <c r="AT7" s="220"/>
      <c r="AU7" s="220"/>
    </row>
    <row r="8" spans="2:49" s="1" customFormat="1" ht="34.5" customHeight="1" thickTop="1" thickBot="1" x14ac:dyDescent="0.25">
      <c r="B8" s="193" t="s">
        <v>64</v>
      </c>
      <c r="C8" s="346" t="s">
        <v>0</v>
      </c>
      <c r="D8" s="270"/>
      <c r="E8" s="270"/>
      <c r="F8" s="270"/>
      <c r="G8" s="270"/>
      <c r="H8" s="270"/>
      <c r="I8" s="270"/>
      <c r="J8" s="270"/>
      <c r="K8" s="254"/>
      <c r="L8" s="346" t="s">
        <v>20</v>
      </c>
      <c r="M8" s="270"/>
      <c r="N8" s="270"/>
      <c r="O8" s="270"/>
      <c r="P8" s="254"/>
      <c r="Q8" s="384" t="s">
        <v>167</v>
      </c>
      <c r="R8" s="384"/>
      <c r="S8" s="384"/>
      <c r="T8" s="346"/>
      <c r="U8" s="59" t="s">
        <v>21</v>
      </c>
      <c r="V8" s="490" t="s">
        <v>65</v>
      </c>
      <c r="W8" s="523"/>
      <c r="X8" s="523"/>
      <c r="Y8" s="523"/>
      <c r="Z8" s="60" t="s">
        <v>22</v>
      </c>
      <c r="AA8" s="384" t="s">
        <v>16</v>
      </c>
      <c r="AB8" s="384"/>
      <c r="AC8" s="384"/>
      <c r="AD8" s="384"/>
      <c r="AE8" s="527" t="s">
        <v>165</v>
      </c>
      <c r="AF8" s="527"/>
      <c r="AG8" s="527"/>
      <c r="AH8" s="527" t="s">
        <v>170</v>
      </c>
      <c r="AI8" s="527"/>
      <c r="AJ8" s="527"/>
      <c r="AK8" s="528"/>
      <c r="AL8" s="61" t="s">
        <v>23</v>
      </c>
      <c r="AM8" s="384" t="s">
        <v>166</v>
      </c>
      <c r="AN8" s="384"/>
      <c r="AO8" s="384" t="s">
        <v>17</v>
      </c>
      <c r="AP8" s="384"/>
      <c r="AQ8" s="384"/>
      <c r="AR8" s="384"/>
      <c r="AS8" s="529"/>
      <c r="AT8" s="4"/>
      <c r="AU8" s="189" t="s">
        <v>158</v>
      </c>
    </row>
    <row r="9" spans="2:49" s="20" customFormat="1" ht="25.5" customHeight="1" thickTop="1" x14ac:dyDescent="0.2">
      <c r="B9" s="160"/>
      <c r="C9" s="517"/>
      <c r="D9" s="519"/>
      <c r="E9" s="519"/>
      <c r="F9" s="519"/>
      <c r="G9" s="519"/>
      <c r="H9" s="519"/>
      <c r="I9" s="519"/>
      <c r="J9" s="519"/>
      <c r="K9" s="518"/>
      <c r="L9" s="517"/>
      <c r="M9" s="519"/>
      <c r="N9" s="519"/>
      <c r="O9" s="519"/>
      <c r="P9" s="518"/>
      <c r="Q9" s="520"/>
      <c r="R9" s="521"/>
      <c r="S9" s="521"/>
      <c r="T9" s="521"/>
      <c r="U9" s="194" t="s">
        <v>21</v>
      </c>
      <c r="V9" s="520"/>
      <c r="W9" s="521"/>
      <c r="X9" s="521"/>
      <c r="Y9" s="521"/>
      <c r="Z9" s="195" t="s">
        <v>22</v>
      </c>
      <c r="AA9" s="515" t="str">
        <f>IF((Q9-V9)=0,"",Q9-V9)</f>
        <v/>
      </c>
      <c r="AB9" s="516"/>
      <c r="AC9" s="516"/>
      <c r="AD9" s="522"/>
      <c r="AE9" s="512" t="s">
        <v>169</v>
      </c>
      <c r="AF9" s="513"/>
      <c r="AG9" s="514"/>
      <c r="AH9" s="515" t="str">
        <f>IF(AA9="","",AA9*65%)</f>
        <v/>
      </c>
      <c r="AI9" s="516"/>
      <c r="AJ9" s="516"/>
      <c r="AK9" s="516"/>
      <c r="AL9" s="196" t="s">
        <v>23</v>
      </c>
      <c r="AM9" s="517"/>
      <c r="AN9" s="518"/>
      <c r="AO9" s="524" t="str">
        <f>IF(AH9="","",AH9*AM9)</f>
        <v/>
      </c>
      <c r="AP9" s="525"/>
      <c r="AQ9" s="525"/>
      <c r="AR9" s="525"/>
      <c r="AS9" s="526"/>
      <c r="AT9" s="117"/>
      <c r="AU9" s="197"/>
    </row>
    <row r="10" spans="2:49" s="20" customFormat="1" ht="25.5" customHeight="1" x14ac:dyDescent="0.2">
      <c r="B10" s="162"/>
      <c r="C10" s="324"/>
      <c r="D10" s="321"/>
      <c r="E10" s="321"/>
      <c r="F10" s="321"/>
      <c r="G10" s="321"/>
      <c r="H10" s="321"/>
      <c r="I10" s="321"/>
      <c r="J10" s="321"/>
      <c r="K10" s="322"/>
      <c r="L10" s="324"/>
      <c r="M10" s="321"/>
      <c r="N10" s="321"/>
      <c r="O10" s="321"/>
      <c r="P10" s="322"/>
      <c r="Q10" s="472"/>
      <c r="R10" s="473"/>
      <c r="S10" s="473"/>
      <c r="T10" s="473"/>
      <c r="U10" s="198" t="s">
        <v>21</v>
      </c>
      <c r="V10" s="472"/>
      <c r="W10" s="473"/>
      <c r="X10" s="473"/>
      <c r="Y10" s="473"/>
      <c r="Z10" s="199" t="s">
        <v>22</v>
      </c>
      <c r="AA10" s="474" t="str">
        <f>IF((Q10-V10)=0,"",Q10-V10)</f>
        <v/>
      </c>
      <c r="AB10" s="475"/>
      <c r="AC10" s="475"/>
      <c r="AD10" s="476"/>
      <c r="AE10" s="477" t="s">
        <v>169</v>
      </c>
      <c r="AF10" s="478"/>
      <c r="AG10" s="479"/>
      <c r="AH10" s="474" t="str">
        <f t="shared" ref="AH10:AH18" si="0">IF(AA10="","",AA10*65%)</f>
        <v/>
      </c>
      <c r="AI10" s="475"/>
      <c r="AJ10" s="475"/>
      <c r="AK10" s="475"/>
      <c r="AL10" s="200" t="s">
        <v>23</v>
      </c>
      <c r="AM10" s="324"/>
      <c r="AN10" s="322"/>
      <c r="AO10" s="480" t="str">
        <f>IF(AH10="","",AH10*AM10)</f>
        <v/>
      </c>
      <c r="AP10" s="481"/>
      <c r="AQ10" s="481"/>
      <c r="AR10" s="481"/>
      <c r="AS10" s="482"/>
      <c r="AT10" s="117"/>
      <c r="AU10" s="201"/>
    </row>
    <row r="11" spans="2:49" s="20" customFormat="1" ht="25.5" customHeight="1" x14ac:dyDescent="0.2">
      <c r="B11" s="162"/>
      <c r="C11" s="324"/>
      <c r="D11" s="321"/>
      <c r="E11" s="321"/>
      <c r="F11" s="321"/>
      <c r="G11" s="321"/>
      <c r="H11" s="321"/>
      <c r="I11" s="321"/>
      <c r="J11" s="321"/>
      <c r="K11" s="322"/>
      <c r="L11" s="324"/>
      <c r="M11" s="321"/>
      <c r="N11" s="321"/>
      <c r="O11" s="321"/>
      <c r="P11" s="322"/>
      <c r="Q11" s="472"/>
      <c r="R11" s="473"/>
      <c r="S11" s="473"/>
      <c r="T11" s="473"/>
      <c r="U11" s="198" t="s">
        <v>21</v>
      </c>
      <c r="V11" s="472"/>
      <c r="W11" s="473"/>
      <c r="X11" s="473"/>
      <c r="Y11" s="473"/>
      <c r="Z11" s="199" t="s">
        <v>22</v>
      </c>
      <c r="AA11" s="474" t="str">
        <f t="shared" ref="AA11:AA18" si="1">IF((Q11-V11)=0,"",Q11-V11)</f>
        <v/>
      </c>
      <c r="AB11" s="475"/>
      <c r="AC11" s="475"/>
      <c r="AD11" s="476"/>
      <c r="AE11" s="477" t="s">
        <v>169</v>
      </c>
      <c r="AF11" s="478"/>
      <c r="AG11" s="479"/>
      <c r="AH11" s="474" t="str">
        <f t="shared" si="0"/>
        <v/>
      </c>
      <c r="AI11" s="475"/>
      <c r="AJ11" s="475"/>
      <c r="AK11" s="475"/>
      <c r="AL11" s="200" t="s">
        <v>23</v>
      </c>
      <c r="AM11" s="324"/>
      <c r="AN11" s="322"/>
      <c r="AO11" s="480" t="str">
        <f t="shared" ref="AO11:AO18" si="2">IF(AH11="","",AH11*AM11)</f>
        <v/>
      </c>
      <c r="AP11" s="481"/>
      <c r="AQ11" s="481"/>
      <c r="AR11" s="481"/>
      <c r="AS11" s="482"/>
      <c r="AT11" s="117"/>
      <c r="AU11" s="201"/>
    </row>
    <row r="12" spans="2:49" s="20" customFormat="1" ht="25.5" customHeight="1" x14ac:dyDescent="0.2">
      <c r="B12" s="162"/>
      <c r="C12" s="324"/>
      <c r="D12" s="321"/>
      <c r="E12" s="321"/>
      <c r="F12" s="321"/>
      <c r="G12" s="321"/>
      <c r="H12" s="321"/>
      <c r="I12" s="321"/>
      <c r="J12" s="321"/>
      <c r="K12" s="322"/>
      <c r="L12" s="324"/>
      <c r="M12" s="321"/>
      <c r="N12" s="321"/>
      <c r="O12" s="321"/>
      <c r="P12" s="322"/>
      <c r="Q12" s="472"/>
      <c r="R12" s="473"/>
      <c r="S12" s="473"/>
      <c r="T12" s="473"/>
      <c r="U12" s="198" t="s">
        <v>21</v>
      </c>
      <c r="V12" s="472"/>
      <c r="W12" s="473"/>
      <c r="X12" s="473"/>
      <c r="Y12" s="473"/>
      <c r="Z12" s="199" t="s">
        <v>22</v>
      </c>
      <c r="AA12" s="474" t="str">
        <f t="shared" si="1"/>
        <v/>
      </c>
      <c r="AB12" s="475"/>
      <c r="AC12" s="475"/>
      <c r="AD12" s="476"/>
      <c r="AE12" s="477" t="s">
        <v>169</v>
      </c>
      <c r="AF12" s="478"/>
      <c r="AG12" s="479"/>
      <c r="AH12" s="474" t="str">
        <f t="shared" si="0"/>
        <v/>
      </c>
      <c r="AI12" s="475"/>
      <c r="AJ12" s="475"/>
      <c r="AK12" s="475"/>
      <c r="AL12" s="200" t="s">
        <v>23</v>
      </c>
      <c r="AM12" s="324"/>
      <c r="AN12" s="322"/>
      <c r="AO12" s="480" t="str">
        <f t="shared" si="2"/>
        <v/>
      </c>
      <c r="AP12" s="481"/>
      <c r="AQ12" s="481"/>
      <c r="AR12" s="481"/>
      <c r="AS12" s="482"/>
      <c r="AT12" s="117"/>
      <c r="AU12" s="201"/>
    </row>
    <row r="13" spans="2:49" s="20" customFormat="1" ht="25.5" customHeight="1" x14ac:dyDescent="0.2">
      <c r="B13" s="162"/>
      <c r="C13" s="324"/>
      <c r="D13" s="321"/>
      <c r="E13" s="321"/>
      <c r="F13" s="321"/>
      <c r="G13" s="321"/>
      <c r="H13" s="321"/>
      <c r="I13" s="321"/>
      <c r="J13" s="321"/>
      <c r="K13" s="322"/>
      <c r="L13" s="324"/>
      <c r="M13" s="321"/>
      <c r="N13" s="321"/>
      <c r="O13" s="321"/>
      <c r="P13" s="322"/>
      <c r="Q13" s="472"/>
      <c r="R13" s="473"/>
      <c r="S13" s="473"/>
      <c r="T13" s="473"/>
      <c r="U13" s="198" t="s">
        <v>21</v>
      </c>
      <c r="V13" s="472"/>
      <c r="W13" s="473"/>
      <c r="X13" s="473"/>
      <c r="Y13" s="473"/>
      <c r="Z13" s="199" t="s">
        <v>22</v>
      </c>
      <c r="AA13" s="474" t="str">
        <f t="shared" si="1"/>
        <v/>
      </c>
      <c r="AB13" s="475"/>
      <c r="AC13" s="475"/>
      <c r="AD13" s="476"/>
      <c r="AE13" s="493" t="s">
        <v>169</v>
      </c>
      <c r="AF13" s="494"/>
      <c r="AG13" s="495"/>
      <c r="AH13" s="474" t="str">
        <f t="shared" si="0"/>
        <v/>
      </c>
      <c r="AI13" s="475"/>
      <c r="AJ13" s="475"/>
      <c r="AK13" s="475"/>
      <c r="AL13" s="200" t="s">
        <v>23</v>
      </c>
      <c r="AM13" s="324"/>
      <c r="AN13" s="322"/>
      <c r="AO13" s="480" t="str">
        <f t="shared" si="2"/>
        <v/>
      </c>
      <c r="AP13" s="481"/>
      <c r="AQ13" s="481"/>
      <c r="AR13" s="481"/>
      <c r="AS13" s="482"/>
      <c r="AT13" s="117"/>
      <c r="AU13" s="201"/>
    </row>
    <row r="14" spans="2:49" s="20" customFormat="1" ht="25.5" customHeight="1" x14ac:dyDescent="0.2">
      <c r="B14" s="162"/>
      <c r="C14" s="324"/>
      <c r="D14" s="321"/>
      <c r="E14" s="321"/>
      <c r="F14" s="321"/>
      <c r="G14" s="321"/>
      <c r="H14" s="321"/>
      <c r="I14" s="321"/>
      <c r="J14" s="321"/>
      <c r="K14" s="322"/>
      <c r="L14" s="324"/>
      <c r="M14" s="321"/>
      <c r="N14" s="321"/>
      <c r="O14" s="321"/>
      <c r="P14" s="322"/>
      <c r="Q14" s="472"/>
      <c r="R14" s="473"/>
      <c r="S14" s="473"/>
      <c r="T14" s="473"/>
      <c r="U14" s="198" t="s">
        <v>21</v>
      </c>
      <c r="V14" s="472"/>
      <c r="W14" s="473"/>
      <c r="X14" s="473"/>
      <c r="Y14" s="473"/>
      <c r="Z14" s="199" t="s">
        <v>22</v>
      </c>
      <c r="AA14" s="474" t="str">
        <f t="shared" si="1"/>
        <v/>
      </c>
      <c r="AB14" s="475"/>
      <c r="AC14" s="475"/>
      <c r="AD14" s="476"/>
      <c r="AE14" s="493" t="s">
        <v>169</v>
      </c>
      <c r="AF14" s="494"/>
      <c r="AG14" s="495"/>
      <c r="AH14" s="474" t="str">
        <f t="shared" si="0"/>
        <v/>
      </c>
      <c r="AI14" s="475"/>
      <c r="AJ14" s="475"/>
      <c r="AK14" s="475"/>
      <c r="AL14" s="200" t="s">
        <v>23</v>
      </c>
      <c r="AM14" s="324"/>
      <c r="AN14" s="322"/>
      <c r="AO14" s="480" t="str">
        <f t="shared" si="2"/>
        <v/>
      </c>
      <c r="AP14" s="481"/>
      <c r="AQ14" s="481"/>
      <c r="AR14" s="481"/>
      <c r="AS14" s="482"/>
      <c r="AT14" s="117"/>
      <c r="AU14" s="201"/>
    </row>
    <row r="15" spans="2:49" s="20" customFormat="1" ht="25.5" customHeight="1" x14ac:dyDescent="0.2">
      <c r="B15" s="162"/>
      <c r="C15" s="324"/>
      <c r="D15" s="321"/>
      <c r="E15" s="321"/>
      <c r="F15" s="321"/>
      <c r="G15" s="321"/>
      <c r="H15" s="321"/>
      <c r="I15" s="321"/>
      <c r="J15" s="321"/>
      <c r="K15" s="322"/>
      <c r="L15" s="324"/>
      <c r="M15" s="321"/>
      <c r="N15" s="321"/>
      <c r="O15" s="321"/>
      <c r="P15" s="322"/>
      <c r="Q15" s="472"/>
      <c r="R15" s="473"/>
      <c r="S15" s="473"/>
      <c r="T15" s="473"/>
      <c r="U15" s="198" t="s">
        <v>21</v>
      </c>
      <c r="V15" s="472"/>
      <c r="W15" s="473"/>
      <c r="X15" s="473"/>
      <c r="Y15" s="473"/>
      <c r="Z15" s="199" t="s">
        <v>22</v>
      </c>
      <c r="AA15" s="474" t="str">
        <f t="shared" si="1"/>
        <v/>
      </c>
      <c r="AB15" s="475"/>
      <c r="AC15" s="475"/>
      <c r="AD15" s="476"/>
      <c r="AE15" s="493" t="s">
        <v>169</v>
      </c>
      <c r="AF15" s="494"/>
      <c r="AG15" s="495"/>
      <c r="AH15" s="474" t="str">
        <f t="shared" si="0"/>
        <v/>
      </c>
      <c r="AI15" s="475"/>
      <c r="AJ15" s="475"/>
      <c r="AK15" s="475"/>
      <c r="AL15" s="200" t="s">
        <v>23</v>
      </c>
      <c r="AM15" s="324"/>
      <c r="AN15" s="322"/>
      <c r="AO15" s="480" t="str">
        <f t="shared" si="2"/>
        <v/>
      </c>
      <c r="AP15" s="481"/>
      <c r="AQ15" s="481"/>
      <c r="AR15" s="481"/>
      <c r="AS15" s="482"/>
      <c r="AT15" s="117"/>
      <c r="AU15" s="201"/>
    </row>
    <row r="16" spans="2:49" s="20" customFormat="1" ht="25.5" customHeight="1" x14ac:dyDescent="0.2">
      <c r="B16" s="162"/>
      <c r="C16" s="324"/>
      <c r="D16" s="321"/>
      <c r="E16" s="321"/>
      <c r="F16" s="321"/>
      <c r="G16" s="321"/>
      <c r="H16" s="321"/>
      <c r="I16" s="321"/>
      <c r="J16" s="321"/>
      <c r="K16" s="322"/>
      <c r="L16" s="324"/>
      <c r="M16" s="321"/>
      <c r="N16" s="321"/>
      <c r="O16" s="321"/>
      <c r="P16" s="322"/>
      <c r="Q16" s="472"/>
      <c r="R16" s="473"/>
      <c r="S16" s="473"/>
      <c r="T16" s="473"/>
      <c r="U16" s="198" t="s">
        <v>21</v>
      </c>
      <c r="V16" s="472"/>
      <c r="W16" s="473"/>
      <c r="X16" s="473"/>
      <c r="Y16" s="473"/>
      <c r="Z16" s="199" t="s">
        <v>22</v>
      </c>
      <c r="AA16" s="474" t="str">
        <f t="shared" si="1"/>
        <v/>
      </c>
      <c r="AB16" s="475"/>
      <c r="AC16" s="475"/>
      <c r="AD16" s="476"/>
      <c r="AE16" s="493" t="s">
        <v>169</v>
      </c>
      <c r="AF16" s="494"/>
      <c r="AG16" s="495"/>
      <c r="AH16" s="474" t="str">
        <f t="shared" si="0"/>
        <v/>
      </c>
      <c r="AI16" s="475"/>
      <c r="AJ16" s="475"/>
      <c r="AK16" s="475"/>
      <c r="AL16" s="200" t="s">
        <v>23</v>
      </c>
      <c r="AM16" s="324"/>
      <c r="AN16" s="322"/>
      <c r="AO16" s="480" t="str">
        <f t="shared" si="2"/>
        <v/>
      </c>
      <c r="AP16" s="481"/>
      <c r="AQ16" s="481"/>
      <c r="AR16" s="481"/>
      <c r="AS16" s="482"/>
      <c r="AT16" s="117"/>
      <c r="AU16" s="201"/>
    </row>
    <row r="17" spans="2:52" s="20" customFormat="1" ht="25.5" customHeight="1" x14ac:dyDescent="0.2">
      <c r="B17" s="162"/>
      <c r="C17" s="324"/>
      <c r="D17" s="321"/>
      <c r="E17" s="321"/>
      <c r="F17" s="321"/>
      <c r="G17" s="321"/>
      <c r="H17" s="321"/>
      <c r="I17" s="321"/>
      <c r="J17" s="321"/>
      <c r="K17" s="322"/>
      <c r="L17" s="324"/>
      <c r="M17" s="321"/>
      <c r="N17" s="321"/>
      <c r="O17" s="321"/>
      <c r="P17" s="322"/>
      <c r="Q17" s="472"/>
      <c r="R17" s="473"/>
      <c r="S17" s="473"/>
      <c r="T17" s="473"/>
      <c r="U17" s="198" t="s">
        <v>21</v>
      </c>
      <c r="V17" s="472"/>
      <c r="W17" s="473"/>
      <c r="X17" s="473"/>
      <c r="Y17" s="473"/>
      <c r="Z17" s="199" t="s">
        <v>22</v>
      </c>
      <c r="AA17" s="474" t="str">
        <f t="shared" si="1"/>
        <v/>
      </c>
      <c r="AB17" s="475"/>
      <c r="AC17" s="475"/>
      <c r="AD17" s="476"/>
      <c r="AE17" s="493" t="s">
        <v>169</v>
      </c>
      <c r="AF17" s="494"/>
      <c r="AG17" s="495"/>
      <c r="AH17" s="474" t="str">
        <f t="shared" si="0"/>
        <v/>
      </c>
      <c r="AI17" s="475"/>
      <c r="AJ17" s="475"/>
      <c r="AK17" s="475"/>
      <c r="AL17" s="200" t="s">
        <v>23</v>
      </c>
      <c r="AM17" s="324"/>
      <c r="AN17" s="322"/>
      <c r="AO17" s="480" t="str">
        <f t="shared" si="2"/>
        <v/>
      </c>
      <c r="AP17" s="481"/>
      <c r="AQ17" s="481"/>
      <c r="AR17" s="481"/>
      <c r="AS17" s="482"/>
      <c r="AT17" s="117"/>
      <c r="AU17" s="201"/>
    </row>
    <row r="18" spans="2:52" s="20" customFormat="1" ht="25.5" customHeight="1" thickBot="1" x14ac:dyDescent="0.25">
      <c r="B18" s="161"/>
      <c r="C18" s="486"/>
      <c r="D18" s="491"/>
      <c r="E18" s="491"/>
      <c r="F18" s="491"/>
      <c r="G18" s="491"/>
      <c r="H18" s="491"/>
      <c r="I18" s="491"/>
      <c r="J18" s="491"/>
      <c r="K18" s="487"/>
      <c r="L18" s="486"/>
      <c r="M18" s="491"/>
      <c r="N18" s="491"/>
      <c r="O18" s="491"/>
      <c r="P18" s="487"/>
      <c r="Q18" s="488"/>
      <c r="R18" s="489"/>
      <c r="S18" s="489"/>
      <c r="T18" s="489"/>
      <c r="U18" s="202" t="s">
        <v>21</v>
      </c>
      <c r="V18" s="488"/>
      <c r="W18" s="489"/>
      <c r="X18" s="489"/>
      <c r="Y18" s="489"/>
      <c r="Z18" s="203" t="s">
        <v>22</v>
      </c>
      <c r="AA18" s="503" t="str">
        <f t="shared" si="1"/>
        <v/>
      </c>
      <c r="AB18" s="504"/>
      <c r="AC18" s="504"/>
      <c r="AD18" s="511"/>
      <c r="AE18" s="500" t="s">
        <v>169</v>
      </c>
      <c r="AF18" s="501"/>
      <c r="AG18" s="502"/>
      <c r="AH18" s="503" t="str">
        <f t="shared" si="0"/>
        <v/>
      </c>
      <c r="AI18" s="504"/>
      <c r="AJ18" s="504"/>
      <c r="AK18" s="504"/>
      <c r="AL18" s="204" t="s">
        <v>23</v>
      </c>
      <c r="AM18" s="486"/>
      <c r="AN18" s="487"/>
      <c r="AO18" s="508" t="str">
        <f t="shared" si="2"/>
        <v/>
      </c>
      <c r="AP18" s="509"/>
      <c r="AQ18" s="509"/>
      <c r="AR18" s="509"/>
      <c r="AS18" s="510"/>
      <c r="AT18" s="117"/>
      <c r="AU18" s="205"/>
    </row>
    <row r="19" spans="2:52" ht="21.75" customHeight="1" thickTop="1" thickBot="1" x14ac:dyDescent="0.25">
      <c r="AN19" s="19" t="s">
        <v>35</v>
      </c>
      <c r="AO19" s="449" t="str">
        <f>IF(SUM(AO9:AS18)=0,"",SUM(AO9:AS18))</f>
        <v/>
      </c>
      <c r="AP19" s="450"/>
      <c r="AQ19" s="450"/>
      <c r="AR19" s="450"/>
      <c r="AS19" s="451"/>
      <c r="AT19" s="206"/>
      <c r="AU19" s="207">
        <f>SUM(AU9:AU18)</f>
        <v>0</v>
      </c>
    </row>
    <row r="20" spans="2:52" ht="14.25" customHeight="1" thickTop="1" thickBot="1" x14ac:dyDescent="0.25">
      <c r="B20" s="102" t="s">
        <v>74</v>
      </c>
      <c r="C20" s="18"/>
      <c r="D20" s="18"/>
      <c r="E20" s="18"/>
      <c r="F20" s="18"/>
      <c r="G20" s="18"/>
      <c r="H20" s="18"/>
      <c r="I20" s="18"/>
      <c r="J20" s="18"/>
      <c r="K20" s="18"/>
    </row>
    <row r="21" spans="2:52" s="1" customFormat="1" ht="37.5" customHeight="1" thickTop="1" thickBot="1" x14ac:dyDescent="0.25">
      <c r="B21" s="193" t="s">
        <v>64</v>
      </c>
      <c r="C21" s="346" t="s">
        <v>18</v>
      </c>
      <c r="D21" s="270"/>
      <c r="E21" s="270"/>
      <c r="F21" s="270"/>
      <c r="G21" s="270"/>
      <c r="H21" s="270"/>
      <c r="I21" s="270"/>
      <c r="J21" s="270"/>
      <c r="K21" s="270"/>
      <c r="L21" s="270"/>
      <c r="M21" s="254"/>
      <c r="N21" s="490" t="s">
        <v>181</v>
      </c>
      <c r="O21" s="490"/>
      <c r="P21" s="490"/>
      <c r="Q21" s="384" t="s">
        <v>168</v>
      </c>
      <c r="R21" s="384"/>
      <c r="S21" s="384"/>
      <c r="T21" s="346" t="s">
        <v>57</v>
      </c>
      <c r="U21" s="270"/>
      <c r="V21" s="270"/>
      <c r="W21" s="270"/>
      <c r="X21" s="270"/>
      <c r="Y21" s="270"/>
      <c r="Z21" s="270"/>
      <c r="AA21" s="270"/>
      <c r="AB21" s="254"/>
      <c r="AC21" s="346" t="s">
        <v>56</v>
      </c>
      <c r="AD21" s="270"/>
      <c r="AE21" s="270"/>
      <c r="AF21" s="270"/>
      <c r="AG21" s="270"/>
      <c r="AH21" s="270"/>
      <c r="AI21" s="270"/>
      <c r="AJ21" s="254"/>
      <c r="AK21" s="346" t="s">
        <v>19</v>
      </c>
      <c r="AL21" s="270"/>
      <c r="AM21" s="270"/>
      <c r="AN21" s="254"/>
      <c r="AO21" s="346" t="s">
        <v>17</v>
      </c>
      <c r="AP21" s="270"/>
      <c r="AQ21" s="270"/>
      <c r="AR21" s="270"/>
      <c r="AS21" s="499"/>
      <c r="AT21" s="4"/>
      <c r="AU21" s="189" t="s">
        <v>158</v>
      </c>
    </row>
    <row r="22" spans="2:52" ht="25.5" customHeight="1" thickTop="1" x14ac:dyDescent="0.2">
      <c r="B22" s="214"/>
      <c r="C22" s="483"/>
      <c r="D22" s="484"/>
      <c r="E22" s="484"/>
      <c r="F22" s="484"/>
      <c r="G22" s="484"/>
      <c r="H22" s="484"/>
      <c r="I22" s="484"/>
      <c r="J22" s="484"/>
      <c r="K22" s="484"/>
      <c r="L22" s="484"/>
      <c r="M22" s="485"/>
      <c r="N22" s="492"/>
      <c r="O22" s="492"/>
      <c r="P22" s="492"/>
      <c r="Q22" s="492"/>
      <c r="R22" s="492"/>
      <c r="S22" s="492"/>
      <c r="T22" s="483"/>
      <c r="U22" s="484"/>
      <c r="V22" s="484"/>
      <c r="W22" s="484"/>
      <c r="X22" s="484"/>
      <c r="Y22" s="484"/>
      <c r="Z22" s="484"/>
      <c r="AA22" s="484"/>
      <c r="AB22" s="485"/>
      <c r="AC22" s="496"/>
      <c r="AD22" s="497"/>
      <c r="AE22" s="497"/>
      <c r="AF22" s="497"/>
      <c r="AG22" s="497"/>
      <c r="AH22" s="497"/>
      <c r="AI22" s="497"/>
      <c r="AJ22" s="498"/>
      <c r="AK22" s="533"/>
      <c r="AL22" s="534"/>
      <c r="AM22" s="534"/>
      <c r="AN22" s="535"/>
      <c r="AO22" s="505" t="str">
        <f t="shared" ref="AO22:AO29" si="3">IF(AC22*AK22=0,"",AC22*AK22)</f>
        <v/>
      </c>
      <c r="AP22" s="506"/>
      <c r="AQ22" s="506"/>
      <c r="AR22" s="506"/>
      <c r="AS22" s="507"/>
      <c r="AT22" s="168"/>
      <c r="AU22" s="197"/>
    </row>
    <row r="23" spans="2:52" ht="25.5" customHeight="1" x14ac:dyDescent="0.2">
      <c r="B23" s="166"/>
      <c r="C23" s="443"/>
      <c r="D23" s="444"/>
      <c r="E23" s="444"/>
      <c r="F23" s="444"/>
      <c r="G23" s="444"/>
      <c r="H23" s="444"/>
      <c r="I23" s="444"/>
      <c r="J23" s="444"/>
      <c r="K23" s="444"/>
      <c r="L23" s="444"/>
      <c r="M23" s="445"/>
      <c r="N23" s="471"/>
      <c r="O23" s="471"/>
      <c r="P23" s="471"/>
      <c r="Q23" s="471"/>
      <c r="R23" s="471"/>
      <c r="S23" s="471"/>
      <c r="T23" s="443"/>
      <c r="U23" s="444"/>
      <c r="V23" s="444"/>
      <c r="W23" s="444"/>
      <c r="X23" s="444"/>
      <c r="Y23" s="444"/>
      <c r="Z23" s="444"/>
      <c r="AA23" s="444"/>
      <c r="AB23" s="445"/>
      <c r="AC23" s="465"/>
      <c r="AD23" s="466"/>
      <c r="AE23" s="466"/>
      <c r="AF23" s="466"/>
      <c r="AG23" s="466"/>
      <c r="AH23" s="466"/>
      <c r="AI23" s="466"/>
      <c r="AJ23" s="467"/>
      <c r="AK23" s="468"/>
      <c r="AL23" s="469"/>
      <c r="AM23" s="469"/>
      <c r="AN23" s="470"/>
      <c r="AO23" s="452" t="str">
        <f t="shared" si="3"/>
        <v/>
      </c>
      <c r="AP23" s="453"/>
      <c r="AQ23" s="453"/>
      <c r="AR23" s="453"/>
      <c r="AS23" s="454"/>
      <c r="AT23" s="168"/>
      <c r="AU23" s="201"/>
    </row>
    <row r="24" spans="2:52" ht="25.5" customHeight="1" x14ac:dyDescent="0.2">
      <c r="B24" s="166"/>
      <c r="C24" s="443"/>
      <c r="D24" s="444"/>
      <c r="E24" s="444"/>
      <c r="F24" s="444"/>
      <c r="G24" s="444"/>
      <c r="H24" s="444"/>
      <c r="I24" s="444"/>
      <c r="J24" s="444"/>
      <c r="K24" s="444"/>
      <c r="L24" s="444"/>
      <c r="M24" s="445"/>
      <c r="N24" s="471"/>
      <c r="O24" s="471"/>
      <c r="P24" s="471"/>
      <c r="Q24" s="471"/>
      <c r="R24" s="471"/>
      <c r="S24" s="471"/>
      <c r="T24" s="443"/>
      <c r="U24" s="444"/>
      <c r="V24" s="444"/>
      <c r="W24" s="444"/>
      <c r="X24" s="444"/>
      <c r="Y24" s="444"/>
      <c r="Z24" s="444"/>
      <c r="AA24" s="444"/>
      <c r="AB24" s="445"/>
      <c r="AC24" s="465"/>
      <c r="AD24" s="466"/>
      <c r="AE24" s="466"/>
      <c r="AF24" s="466"/>
      <c r="AG24" s="466"/>
      <c r="AH24" s="466"/>
      <c r="AI24" s="466"/>
      <c r="AJ24" s="467"/>
      <c r="AK24" s="468"/>
      <c r="AL24" s="469"/>
      <c r="AM24" s="469"/>
      <c r="AN24" s="470"/>
      <c r="AO24" s="452" t="str">
        <f t="shared" si="3"/>
        <v/>
      </c>
      <c r="AP24" s="453"/>
      <c r="AQ24" s="453"/>
      <c r="AR24" s="453"/>
      <c r="AS24" s="454"/>
      <c r="AT24" s="168"/>
      <c r="AU24" s="201"/>
    </row>
    <row r="25" spans="2:52" ht="25.5" customHeight="1" x14ac:dyDescent="0.2">
      <c r="B25" s="166"/>
      <c r="C25" s="443"/>
      <c r="D25" s="444"/>
      <c r="E25" s="444"/>
      <c r="F25" s="444"/>
      <c r="G25" s="444"/>
      <c r="H25" s="444"/>
      <c r="I25" s="444"/>
      <c r="J25" s="444"/>
      <c r="K25" s="444"/>
      <c r="L25" s="444"/>
      <c r="M25" s="445"/>
      <c r="N25" s="471"/>
      <c r="O25" s="471"/>
      <c r="P25" s="471"/>
      <c r="Q25" s="471"/>
      <c r="R25" s="471"/>
      <c r="S25" s="471"/>
      <c r="T25" s="443"/>
      <c r="U25" s="444"/>
      <c r="V25" s="444"/>
      <c r="W25" s="444"/>
      <c r="X25" s="444"/>
      <c r="Y25" s="444"/>
      <c r="Z25" s="444"/>
      <c r="AA25" s="444"/>
      <c r="AB25" s="445"/>
      <c r="AC25" s="465"/>
      <c r="AD25" s="466"/>
      <c r="AE25" s="466"/>
      <c r="AF25" s="466"/>
      <c r="AG25" s="466"/>
      <c r="AH25" s="466"/>
      <c r="AI25" s="466"/>
      <c r="AJ25" s="467"/>
      <c r="AK25" s="468"/>
      <c r="AL25" s="469"/>
      <c r="AM25" s="469"/>
      <c r="AN25" s="470"/>
      <c r="AO25" s="452" t="str">
        <f t="shared" si="3"/>
        <v/>
      </c>
      <c r="AP25" s="453"/>
      <c r="AQ25" s="453"/>
      <c r="AR25" s="453"/>
      <c r="AS25" s="454"/>
      <c r="AT25" s="168"/>
      <c r="AU25" s="201"/>
    </row>
    <row r="26" spans="2:52" ht="25.5" customHeight="1" x14ac:dyDescent="0.2">
      <c r="B26" s="166"/>
      <c r="C26" s="443"/>
      <c r="D26" s="444"/>
      <c r="E26" s="444"/>
      <c r="F26" s="444"/>
      <c r="G26" s="444"/>
      <c r="H26" s="444"/>
      <c r="I26" s="444"/>
      <c r="J26" s="444"/>
      <c r="K26" s="444"/>
      <c r="L26" s="444"/>
      <c r="M26" s="445"/>
      <c r="N26" s="471"/>
      <c r="O26" s="471"/>
      <c r="P26" s="471"/>
      <c r="Q26" s="471"/>
      <c r="R26" s="471"/>
      <c r="S26" s="471"/>
      <c r="T26" s="443"/>
      <c r="U26" s="444"/>
      <c r="V26" s="444"/>
      <c r="W26" s="444"/>
      <c r="X26" s="444"/>
      <c r="Y26" s="444"/>
      <c r="Z26" s="444"/>
      <c r="AA26" s="444"/>
      <c r="AB26" s="445"/>
      <c r="AC26" s="465"/>
      <c r="AD26" s="466"/>
      <c r="AE26" s="466"/>
      <c r="AF26" s="466"/>
      <c r="AG26" s="466"/>
      <c r="AH26" s="466"/>
      <c r="AI26" s="466"/>
      <c r="AJ26" s="467"/>
      <c r="AK26" s="468"/>
      <c r="AL26" s="469"/>
      <c r="AM26" s="469"/>
      <c r="AN26" s="470"/>
      <c r="AO26" s="452" t="str">
        <f t="shared" si="3"/>
        <v/>
      </c>
      <c r="AP26" s="453"/>
      <c r="AQ26" s="453"/>
      <c r="AR26" s="453"/>
      <c r="AS26" s="454"/>
      <c r="AT26" s="168"/>
      <c r="AU26" s="201"/>
    </row>
    <row r="27" spans="2:52" ht="25.5" customHeight="1" x14ac:dyDescent="0.2">
      <c r="B27" s="166"/>
      <c r="C27" s="443"/>
      <c r="D27" s="444"/>
      <c r="E27" s="444"/>
      <c r="F27" s="444"/>
      <c r="G27" s="444"/>
      <c r="H27" s="444"/>
      <c r="I27" s="444"/>
      <c r="J27" s="444"/>
      <c r="K27" s="444"/>
      <c r="L27" s="444"/>
      <c r="M27" s="445"/>
      <c r="N27" s="471"/>
      <c r="O27" s="471"/>
      <c r="P27" s="471"/>
      <c r="Q27" s="471"/>
      <c r="R27" s="471"/>
      <c r="S27" s="471"/>
      <c r="T27" s="443"/>
      <c r="U27" s="444"/>
      <c r="V27" s="444"/>
      <c r="W27" s="444"/>
      <c r="X27" s="444"/>
      <c r="Y27" s="444"/>
      <c r="Z27" s="444"/>
      <c r="AA27" s="444"/>
      <c r="AB27" s="445"/>
      <c r="AC27" s="465"/>
      <c r="AD27" s="466"/>
      <c r="AE27" s="466"/>
      <c r="AF27" s="466"/>
      <c r="AG27" s="466"/>
      <c r="AH27" s="466"/>
      <c r="AI27" s="466"/>
      <c r="AJ27" s="467"/>
      <c r="AK27" s="468"/>
      <c r="AL27" s="469"/>
      <c r="AM27" s="469"/>
      <c r="AN27" s="470"/>
      <c r="AO27" s="452" t="str">
        <f t="shared" si="3"/>
        <v/>
      </c>
      <c r="AP27" s="453"/>
      <c r="AQ27" s="453"/>
      <c r="AR27" s="453"/>
      <c r="AS27" s="454"/>
      <c r="AT27" s="168"/>
      <c r="AU27" s="201"/>
    </row>
    <row r="28" spans="2:52" ht="25.5" customHeight="1" x14ac:dyDescent="0.2">
      <c r="B28" s="166"/>
      <c r="C28" s="443"/>
      <c r="D28" s="444"/>
      <c r="E28" s="444"/>
      <c r="F28" s="444"/>
      <c r="G28" s="444"/>
      <c r="H28" s="444"/>
      <c r="I28" s="444"/>
      <c r="J28" s="444"/>
      <c r="K28" s="444"/>
      <c r="L28" s="444"/>
      <c r="M28" s="445"/>
      <c r="N28" s="471"/>
      <c r="O28" s="471"/>
      <c r="P28" s="471"/>
      <c r="Q28" s="471"/>
      <c r="R28" s="471"/>
      <c r="S28" s="471"/>
      <c r="T28" s="443"/>
      <c r="U28" s="444"/>
      <c r="V28" s="444"/>
      <c r="W28" s="444"/>
      <c r="X28" s="444"/>
      <c r="Y28" s="444"/>
      <c r="Z28" s="444"/>
      <c r="AA28" s="444"/>
      <c r="AB28" s="445"/>
      <c r="AC28" s="465"/>
      <c r="AD28" s="466"/>
      <c r="AE28" s="466"/>
      <c r="AF28" s="466"/>
      <c r="AG28" s="466"/>
      <c r="AH28" s="466"/>
      <c r="AI28" s="466"/>
      <c r="AJ28" s="467"/>
      <c r="AK28" s="468"/>
      <c r="AL28" s="469"/>
      <c r="AM28" s="469"/>
      <c r="AN28" s="470"/>
      <c r="AO28" s="452" t="str">
        <f t="shared" si="3"/>
        <v/>
      </c>
      <c r="AP28" s="453"/>
      <c r="AQ28" s="453"/>
      <c r="AR28" s="453"/>
      <c r="AS28" s="454"/>
      <c r="AT28" s="168"/>
      <c r="AU28" s="201"/>
    </row>
    <row r="29" spans="2:52" ht="25.5" customHeight="1" thickBot="1" x14ac:dyDescent="0.25">
      <c r="B29" s="167"/>
      <c r="C29" s="446"/>
      <c r="D29" s="447"/>
      <c r="E29" s="447"/>
      <c r="F29" s="447"/>
      <c r="G29" s="447"/>
      <c r="H29" s="447"/>
      <c r="I29" s="447"/>
      <c r="J29" s="447"/>
      <c r="K29" s="447"/>
      <c r="L29" s="447"/>
      <c r="M29" s="448"/>
      <c r="N29" s="461"/>
      <c r="O29" s="461"/>
      <c r="P29" s="461"/>
      <c r="Q29" s="461"/>
      <c r="R29" s="461"/>
      <c r="S29" s="461"/>
      <c r="T29" s="446"/>
      <c r="U29" s="447"/>
      <c r="V29" s="447"/>
      <c r="W29" s="447"/>
      <c r="X29" s="447"/>
      <c r="Y29" s="447"/>
      <c r="Z29" s="447"/>
      <c r="AA29" s="447"/>
      <c r="AB29" s="448"/>
      <c r="AC29" s="462"/>
      <c r="AD29" s="463"/>
      <c r="AE29" s="463"/>
      <c r="AF29" s="463"/>
      <c r="AG29" s="463"/>
      <c r="AH29" s="463"/>
      <c r="AI29" s="463"/>
      <c r="AJ29" s="464"/>
      <c r="AK29" s="455"/>
      <c r="AL29" s="456"/>
      <c r="AM29" s="456"/>
      <c r="AN29" s="457"/>
      <c r="AO29" s="458" t="str">
        <f t="shared" si="3"/>
        <v/>
      </c>
      <c r="AP29" s="459"/>
      <c r="AQ29" s="459"/>
      <c r="AR29" s="459"/>
      <c r="AS29" s="460"/>
      <c r="AT29" s="168"/>
      <c r="AU29" s="215"/>
    </row>
    <row r="30" spans="2:52" ht="21.75" customHeight="1" thickTop="1" thickBot="1" x14ac:dyDescent="0.25">
      <c r="B30" s="25" t="s">
        <v>47</v>
      </c>
      <c r="AN30" s="19" t="s">
        <v>78</v>
      </c>
      <c r="AO30" s="449" t="str">
        <f>IF(SUM(AO22:AS29)=0,"",SUM(AO22:AS29))</f>
        <v/>
      </c>
      <c r="AP30" s="450"/>
      <c r="AQ30" s="450"/>
      <c r="AR30" s="450"/>
      <c r="AS30" s="451"/>
      <c r="AT30" s="168"/>
      <c r="AU30" s="216">
        <f>SUM(AU22:AU29)</f>
        <v>0</v>
      </c>
    </row>
    <row r="31" spans="2:52" ht="12" customHeight="1" thickTop="1" thickBot="1" x14ac:dyDescent="0.25">
      <c r="B31" s="12" t="s">
        <v>48</v>
      </c>
      <c r="AO31" s="53"/>
      <c r="AP31" s="53"/>
      <c r="AQ31" s="53"/>
      <c r="AR31" s="53"/>
      <c r="AS31" s="53"/>
      <c r="AT31" s="53"/>
    </row>
    <row r="32" spans="2:52" ht="18" customHeight="1" thickTop="1" thickBot="1" x14ac:dyDescent="0.25">
      <c r="B32" s="2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  <c r="AJ32" s="31"/>
      <c r="AK32" s="31"/>
      <c r="AL32" s="31"/>
      <c r="AM32" s="31"/>
      <c r="AN32" s="165" t="s">
        <v>164</v>
      </c>
      <c r="AO32" s="440" t="str">
        <f>IF(SUM(AO19,AO30)=0,"",SUM(AO19,AO30))</f>
        <v/>
      </c>
      <c r="AP32" s="441"/>
      <c r="AQ32" s="441"/>
      <c r="AR32" s="441"/>
      <c r="AS32" s="442"/>
      <c r="AT32" s="208"/>
      <c r="AU32" s="209" t="str">
        <f>IF(SUM(AU19,AU30)=0,"",SUM(AU19,AU30))</f>
        <v/>
      </c>
      <c r="AV32" s="191"/>
      <c r="AW32" s="192"/>
      <c r="AX32" s="192"/>
      <c r="AY32" s="192"/>
      <c r="AZ32" s="192"/>
    </row>
    <row r="33" spans="7:50" ht="6.75" customHeight="1" thickTop="1" thickBot="1" x14ac:dyDescent="0.25"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O33" s="210"/>
      <c r="AP33" s="210"/>
      <c r="AQ33" s="210"/>
      <c r="AR33" s="210"/>
      <c r="AS33" s="210"/>
      <c r="AT33" s="210"/>
      <c r="AU33" s="210"/>
    </row>
    <row r="34" spans="7:50" ht="19.5" customHeight="1" thickTop="1" thickBot="1" x14ac:dyDescent="0.25"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530" t="s">
        <v>171</v>
      </c>
      <c r="T34" s="531"/>
      <c r="U34" s="531"/>
      <c r="V34" s="531"/>
      <c r="W34" s="531"/>
      <c r="X34" s="531"/>
      <c r="Y34" s="531"/>
      <c r="Z34" s="531"/>
      <c r="AA34" s="531"/>
      <c r="AB34" s="531"/>
      <c r="AC34" s="531"/>
      <c r="AD34" s="531"/>
      <c r="AE34" s="531"/>
      <c r="AF34" s="531"/>
      <c r="AG34" s="531"/>
      <c r="AH34" s="531"/>
      <c r="AI34" s="531"/>
      <c r="AJ34" s="531"/>
      <c r="AK34" s="531"/>
      <c r="AL34" s="531"/>
      <c r="AM34" s="531"/>
      <c r="AN34" s="532"/>
      <c r="AO34" s="440" t="str">
        <f>IF(SUM('Site Costs A (8)'!AR34:AV38,'Site Costs B (8)'!AO32:AS32)=0,"",SUM('Site Costs A (8)'!AR34:AV38,'Site Costs B (8)'!AO32:AS32))</f>
        <v/>
      </c>
      <c r="AP34" s="441"/>
      <c r="AQ34" s="441"/>
      <c r="AR34" s="441"/>
      <c r="AS34" s="442"/>
      <c r="AT34" s="208"/>
      <c r="AU34" s="211">
        <f>AU19+AU30+'Site Costs A (8)'!AX19+'Site Costs A (8)'!AX32</f>
        <v>0</v>
      </c>
    </row>
    <row r="35" spans="7:50" ht="9" customHeight="1" thickTop="1" x14ac:dyDescent="0.2">
      <c r="AO35" s="190"/>
      <c r="AP35" s="190"/>
      <c r="AQ35" s="190"/>
      <c r="AR35" s="190"/>
      <c r="AS35" s="190"/>
      <c r="AT35" s="187"/>
    </row>
    <row r="37" spans="7:50" x14ac:dyDescent="0.2">
      <c r="AJ37" s="9"/>
      <c r="AO37" s="9"/>
      <c r="AP37" s="9"/>
      <c r="AR37" s="8"/>
      <c r="AT37" s="188"/>
      <c r="AU37" s="188"/>
      <c r="AV37" s="188"/>
      <c r="AW37" s="188"/>
      <c r="AX37" s="188"/>
    </row>
  </sheetData>
  <mergeCells count="172">
    <mergeCell ref="AO30:AS30"/>
    <mergeCell ref="AO32:AS32"/>
    <mergeCell ref="S34:AN34"/>
    <mergeCell ref="AO34:AS34"/>
    <mergeCell ref="AO28:AS28"/>
    <mergeCell ref="C29:M29"/>
    <mergeCell ref="N29:P29"/>
    <mergeCell ref="Q29:S29"/>
    <mergeCell ref="T29:AB29"/>
    <mergeCell ref="AC29:AJ29"/>
    <mergeCell ref="AK29:AN29"/>
    <mergeCell ref="AO29:AS29"/>
    <mergeCell ref="C28:M28"/>
    <mergeCell ref="N28:P28"/>
    <mergeCell ref="Q28:S28"/>
    <mergeCell ref="T28:AB28"/>
    <mergeCell ref="AC28:AJ28"/>
    <mergeCell ref="AK28:AN28"/>
    <mergeCell ref="AO26:AS26"/>
    <mergeCell ref="C27:M27"/>
    <mergeCell ref="N27:P27"/>
    <mergeCell ref="Q27:S27"/>
    <mergeCell ref="T27:AB27"/>
    <mergeCell ref="AC27:AJ27"/>
    <mergeCell ref="AK27:AN27"/>
    <mergeCell ref="AO27:AS27"/>
    <mergeCell ref="C26:M26"/>
    <mergeCell ref="N26:P26"/>
    <mergeCell ref="Q26:S26"/>
    <mergeCell ref="T26:AB26"/>
    <mergeCell ref="AC26:AJ26"/>
    <mergeCell ref="AK26:AN26"/>
    <mergeCell ref="AO24:AS24"/>
    <mergeCell ref="C25:M25"/>
    <mergeCell ref="N25:P25"/>
    <mergeCell ref="Q25:S25"/>
    <mergeCell ref="T25:AB25"/>
    <mergeCell ref="AC25:AJ25"/>
    <mergeCell ref="AK25:AN25"/>
    <mergeCell ref="AO25:AS25"/>
    <mergeCell ref="C24:M24"/>
    <mergeCell ref="N24:P24"/>
    <mergeCell ref="Q24:S24"/>
    <mergeCell ref="T24:AB24"/>
    <mergeCell ref="AC24:AJ24"/>
    <mergeCell ref="AK24:AN24"/>
    <mergeCell ref="C23:M23"/>
    <mergeCell ref="N23:P23"/>
    <mergeCell ref="Q23:S23"/>
    <mergeCell ref="T23:AB23"/>
    <mergeCell ref="AC23:AJ23"/>
    <mergeCell ref="AK23:AN23"/>
    <mergeCell ref="AO23:AS23"/>
    <mergeCell ref="C22:M22"/>
    <mergeCell ref="N22:P22"/>
    <mergeCell ref="Q22:S22"/>
    <mergeCell ref="T22:AB22"/>
    <mergeCell ref="AC22:AJ22"/>
    <mergeCell ref="AK22:AN22"/>
    <mergeCell ref="AO19:AS19"/>
    <mergeCell ref="C21:M21"/>
    <mergeCell ref="N21:P21"/>
    <mergeCell ref="Q21:S21"/>
    <mergeCell ref="T21:AB21"/>
    <mergeCell ref="AC21:AJ21"/>
    <mergeCell ref="AK21:AN21"/>
    <mergeCell ref="AO21:AS21"/>
    <mergeCell ref="AO22:AS22"/>
    <mergeCell ref="AH17:AK17"/>
    <mergeCell ref="AM17:AN17"/>
    <mergeCell ref="AO17:AS17"/>
    <mergeCell ref="C18:K18"/>
    <mergeCell ref="L18:P18"/>
    <mergeCell ref="Q18:T18"/>
    <mergeCell ref="V18:Y18"/>
    <mergeCell ref="AA18:AD18"/>
    <mergeCell ref="AE18:AG18"/>
    <mergeCell ref="AH18:AK18"/>
    <mergeCell ref="C17:K17"/>
    <mergeCell ref="L17:P17"/>
    <mergeCell ref="Q17:T17"/>
    <mergeCell ref="V17:Y17"/>
    <mergeCell ref="AA17:AD17"/>
    <mergeCell ref="AE17:AG17"/>
    <mergeCell ref="AM18:AN18"/>
    <mergeCell ref="AO18:AS18"/>
    <mergeCell ref="C16:K16"/>
    <mergeCell ref="L16:P16"/>
    <mergeCell ref="Q16:T16"/>
    <mergeCell ref="V16:Y16"/>
    <mergeCell ref="AA16:AD16"/>
    <mergeCell ref="AE16:AG16"/>
    <mergeCell ref="AH16:AK16"/>
    <mergeCell ref="AM16:AN16"/>
    <mergeCell ref="AO16:AS16"/>
    <mergeCell ref="C15:K15"/>
    <mergeCell ref="L15:P15"/>
    <mergeCell ref="Q15:T15"/>
    <mergeCell ref="V15:Y15"/>
    <mergeCell ref="AA15:AD15"/>
    <mergeCell ref="AE15:AG15"/>
    <mergeCell ref="AH15:AK15"/>
    <mergeCell ref="AM15:AN15"/>
    <mergeCell ref="AO15:AS15"/>
    <mergeCell ref="AH13:AK13"/>
    <mergeCell ref="AM13:AN13"/>
    <mergeCell ref="AO13:AS13"/>
    <mergeCell ref="C14:K14"/>
    <mergeCell ref="L14:P14"/>
    <mergeCell ref="Q14:T14"/>
    <mergeCell ref="V14:Y14"/>
    <mergeCell ref="AA14:AD14"/>
    <mergeCell ref="AE14:AG14"/>
    <mergeCell ref="AH14:AK14"/>
    <mergeCell ref="C13:K13"/>
    <mergeCell ref="L13:P13"/>
    <mergeCell ref="Q13:T13"/>
    <mergeCell ref="V13:Y13"/>
    <mergeCell ref="AA13:AD13"/>
    <mergeCell ref="AE13:AG13"/>
    <mergeCell ref="AM14:AN14"/>
    <mergeCell ref="AO14:AS14"/>
    <mergeCell ref="C12:K12"/>
    <mergeCell ref="L12:P12"/>
    <mergeCell ref="Q12:T12"/>
    <mergeCell ref="V12:Y12"/>
    <mergeCell ref="AA12:AD12"/>
    <mergeCell ref="AE12:AG12"/>
    <mergeCell ref="AH12:AK12"/>
    <mergeCell ref="AM12:AN12"/>
    <mergeCell ref="AO12:AS12"/>
    <mergeCell ref="C11:K11"/>
    <mergeCell ref="L11:P11"/>
    <mergeCell ref="Q11:T11"/>
    <mergeCell ref="V11:Y11"/>
    <mergeCell ref="AA11:AD11"/>
    <mergeCell ref="AE11:AG11"/>
    <mergeCell ref="AH11:AK11"/>
    <mergeCell ref="AM11:AN11"/>
    <mergeCell ref="AO11:AS11"/>
    <mergeCell ref="C10:K10"/>
    <mergeCell ref="L10:P10"/>
    <mergeCell ref="Q10:T10"/>
    <mergeCell ref="V10:Y10"/>
    <mergeCell ref="AA10:AD10"/>
    <mergeCell ref="AE10:AG10"/>
    <mergeCell ref="AH10:AK10"/>
    <mergeCell ref="AM10:AN10"/>
    <mergeCell ref="AO10:AS10"/>
    <mergeCell ref="C9:K9"/>
    <mergeCell ref="L9:P9"/>
    <mergeCell ref="Q9:T9"/>
    <mergeCell ref="V9:Y9"/>
    <mergeCell ref="AA9:AD9"/>
    <mergeCell ref="AE9:AG9"/>
    <mergeCell ref="AH9:AK9"/>
    <mergeCell ref="AM9:AN9"/>
    <mergeCell ref="AO9:AS9"/>
    <mergeCell ref="AR2:AU2"/>
    <mergeCell ref="H4:S4"/>
    <mergeCell ref="W4:AI4"/>
    <mergeCell ref="AQ4:AU4"/>
    <mergeCell ref="AQ6:AU6"/>
    <mergeCell ref="C8:K8"/>
    <mergeCell ref="L8:P8"/>
    <mergeCell ref="Q8:T8"/>
    <mergeCell ref="V8:Y8"/>
    <mergeCell ref="AA8:AD8"/>
    <mergeCell ref="AE8:AG8"/>
    <mergeCell ref="AH8:AK8"/>
    <mergeCell ref="AM8:AN8"/>
    <mergeCell ref="AO8:AS8"/>
  </mergeCells>
  <pageMargins left="0" right="0" top="0.23622047244094491" bottom="0.23622047244094491" header="0.51181102362204722" footer="0.51181102362204722"/>
  <pageSetup orientation="portrait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5987FE-EE7C-47DD-BA65-B8DFCDCC96FF}">
  <sheetPr codeName="Sheet36"/>
  <dimension ref="B1:BB38"/>
  <sheetViews>
    <sheetView zoomScaleNormal="100" workbookViewId="0">
      <selection activeCell="B9" sqref="B9:C9"/>
    </sheetView>
  </sheetViews>
  <sheetFormatPr defaultRowHeight="12.75" x14ac:dyDescent="0.2"/>
  <cols>
    <col min="1" max="1" width="1" customWidth="1"/>
    <col min="2" max="10" width="2" customWidth="1"/>
    <col min="11" max="11" width="2.42578125" customWidth="1"/>
    <col min="12" max="12" width="2" customWidth="1"/>
    <col min="13" max="13" width="2.28515625" customWidth="1"/>
    <col min="14" max="14" width="3.140625" customWidth="1"/>
    <col min="15" max="15" width="2" customWidth="1"/>
    <col min="16" max="16" width="2.85546875" customWidth="1"/>
    <col min="17" max="18" width="1.5703125" customWidth="1"/>
    <col min="19" max="19" width="1.28515625" customWidth="1"/>
    <col min="20" max="20" width="2" customWidth="1"/>
    <col min="21" max="21" width="0.85546875" customWidth="1"/>
    <col min="22" max="25" width="2" customWidth="1"/>
    <col min="26" max="26" width="1.7109375" customWidth="1"/>
    <col min="27" max="27" width="2" customWidth="1"/>
    <col min="28" max="28" width="1.140625" customWidth="1"/>
    <col min="29" max="29" width="0.85546875" customWidth="1"/>
    <col min="30" max="30" width="2" customWidth="1"/>
    <col min="31" max="33" width="1.7109375" customWidth="1"/>
    <col min="34" max="34" width="1.85546875" customWidth="1"/>
    <col min="35" max="35" width="1.5703125" customWidth="1"/>
    <col min="36" max="36" width="3.5703125" customWidth="1"/>
    <col min="37" max="37" width="2" customWidth="1"/>
    <col min="38" max="38" width="3.28515625" customWidth="1"/>
    <col min="39" max="39" width="2" customWidth="1"/>
    <col min="40" max="41" width="2.5703125" customWidth="1"/>
    <col min="42" max="42" width="2" customWidth="1"/>
    <col min="43" max="43" width="1.28515625" customWidth="1"/>
    <col min="44" max="44" width="2" customWidth="1"/>
    <col min="45" max="45" width="2.7109375" customWidth="1"/>
    <col min="46" max="46" width="1.85546875" customWidth="1"/>
    <col min="47" max="47" width="2.85546875" customWidth="1"/>
    <col min="48" max="48" width="2" customWidth="1"/>
    <col min="49" max="49" width="1" customWidth="1"/>
    <col min="50" max="50" width="8.7109375" customWidth="1"/>
    <col min="51" max="142" width="2" customWidth="1"/>
  </cols>
  <sheetData>
    <row r="1" spans="2:50" ht="3" customHeight="1" x14ac:dyDescent="0.2"/>
    <row r="2" spans="2:50" ht="24" customHeight="1" x14ac:dyDescent="0.2">
      <c r="B2" s="99" t="s">
        <v>29</v>
      </c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9"/>
      <c r="AB2" s="24"/>
      <c r="AD2" s="24"/>
      <c r="AF2" s="24"/>
      <c r="AG2" s="24"/>
      <c r="AH2" s="24"/>
      <c r="AI2" s="24"/>
      <c r="AJ2" s="24"/>
      <c r="AK2" s="24"/>
      <c r="AM2" s="24"/>
      <c r="AN2" s="9"/>
      <c r="AO2" s="9"/>
      <c r="AP2" s="24"/>
      <c r="AQ2" s="184"/>
      <c r="AR2" s="184" t="s">
        <v>38</v>
      </c>
      <c r="AS2" s="365">
        <f>COVER!H9</f>
        <v>0</v>
      </c>
      <c r="AT2" s="366"/>
      <c r="AU2" s="366"/>
      <c r="AV2" s="366"/>
      <c r="AW2" s="366"/>
      <c r="AX2" s="366"/>
    </row>
    <row r="3" spans="2:50" ht="17.25" customHeight="1" x14ac:dyDescent="0.25">
      <c r="B3" s="3" t="s">
        <v>161</v>
      </c>
      <c r="D3" s="14"/>
      <c r="E3" s="14"/>
      <c r="F3" s="14"/>
      <c r="G3" s="14"/>
      <c r="H3" s="14"/>
      <c r="K3" s="3"/>
      <c r="AI3" s="90"/>
      <c r="AJ3" s="90"/>
      <c r="AK3" s="90"/>
    </row>
    <row r="4" spans="2:50" ht="18" customHeight="1" x14ac:dyDescent="0.2">
      <c r="B4" s="112" t="s">
        <v>41</v>
      </c>
      <c r="C4" s="4"/>
      <c r="D4" s="4"/>
      <c r="F4" s="4"/>
      <c r="G4" s="4"/>
      <c r="H4" s="4"/>
      <c r="I4" s="366">
        <f>COVER!H7</f>
        <v>0</v>
      </c>
      <c r="J4" s="366"/>
      <c r="K4" s="366"/>
      <c r="L4" s="366"/>
      <c r="M4" s="366"/>
      <c r="N4" s="366"/>
      <c r="O4" s="366"/>
      <c r="P4" s="366"/>
      <c r="Q4" s="366"/>
      <c r="R4" s="366"/>
      <c r="S4" s="366"/>
      <c r="T4" s="366"/>
      <c r="U4" s="366"/>
      <c r="V4" s="366"/>
      <c r="W4" s="366"/>
      <c r="X4" s="366"/>
      <c r="Y4" s="112" t="s">
        <v>40</v>
      </c>
      <c r="Z4" s="27"/>
      <c r="AA4" s="27"/>
      <c r="AB4" s="366">
        <f>COVER!H11</f>
        <v>0</v>
      </c>
      <c r="AC4" s="366"/>
      <c r="AD4" s="366"/>
      <c r="AE4" s="366"/>
      <c r="AF4" s="366"/>
      <c r="AG4" s="366"/>
      <c r="AH4" s="366"/>
      <c r="AI4" s="366"/>
      <c r="AJ4" s="366"/>
      <c r="AK4" s="366"/>
      <c r="AL4" s="366"/>
      <c r="AM4" s="366"/>
      <c r="AN4" s="366"/>
      <c r="AO4" s="366"/>
      <c r="AQ4" s="183"/>
      <c r="AR4" s="183"/>
      <c r="AS4" s="183"/>
      <c r="AT4" s="184" t="s">
        <v>160</v>
      </c>
      <c r="AU4" s="330"/>
      <c r="AV4" s="330"/>
      <c r="AW4" s="330"/>
      <c r="AX4" s="330"/>
    </row>
    <row r="5" spans="2:50" ht="4.5" customHeight="1" x14ac:dyDescent="0.2">
      <c r="C5" s="4"/>
      <c r="D5" s="4"/>
      <c r="E5" s="4"/>
      <c r="F5" s="4"/>
      <c r="G5" s="4"/>
      <c r="H5" s="4"/>
    </row>
    <row r="6" spans="2:50" ht="14.25" customHeight="1" x14ac:dyDescent="0.2">
      <c r="B6" s="102" t="s">
        <v>33</v>
      </c>
      <c r="AT6" s="184" t="s">
        <v>157</v>
      </c>
      <c r="AU6" s="330"/>
      <c r="AV6" s="330"/>
      <c r="AW6" s="330"/>
      <c r="AX6" s="330"/>
    </row>
    <row r="7" spans="2:50" ht="3" customHeight="1" thickBot="1" x14ac:dyDescent="0.25">
      <c r="B7" s="102"/>
      <c r="AT7" s="184"/>
      <c r="AU7" s="220"/>
      <c r="AV7" s="220"/>
      <c r="AW7" s="220"/>
      <c r="AX7" s="220"/>
    </row>
    <row r="8" spans="2:50" s="1" customFormat="1" ht="33.75" customHeight="1" thickTop="1" thickBot="1" x14ac:dyDescent="0.25">
      <c r="B8" s="253" t="s">
        <v>64</v>
      </c>
      <c r="C8" s="254"/>
      <c r="D8" s="346" t="s">
        <v>13</v>
      </c>
      <c r="E8" s="270"/>
      <c r="F8" s="270"/>
      <c r="G8" s="270"/>
      <c r="H8" s="270"/>
      <c r="I8" s="270"/>
      <c r="J8" s="270"/>
      <c r="K8" s="270"/>
      <c r="L8" s="270"/>
      <c r="M8" s="270"/>
      <c r="N8" s="270"/>
      <c r="O8" s="270"/>
      <c r="P8" s="270"/>
      <c r="Q8" s="254"/>
      <c r="R8" s="394" t="s">
        <v>70</v>
      </c>
      <c r="S8" s="395"/>
      <c r="T8" s="384" t="s">
        <v>14</v>
      </c>
      <c r="U8" s="384"/>
      <c r="V8" s="384"/>
      <c r="W8" s="384"/>
      <c r="X8" s="346" t="s">
        <v>26</v>
      </c>
      <c r="Y8" s="270"/>
      <c r="Z8" s="270"/>
      <c r="AA8" s="254"/>
      <c r="AB8" s="394" t="s">
        <v>72</v>
      </c>
      <c r="AC8" s="396"/>
      <c r="AD8" s="395"/>
      <c r="AE8" s="384" t="s">
        <v>15</v>
      </c>
      <c r="AF8" s="384"/>
      <c r="AG8" s="384"/>
      <c r="AH8" s="384"/>
      <c r="AI8" s="384"/>
      <c r="AJ8" s="346" t="s">
        <v>16</v>
      </c>
      <c r="AK8" s="270"/>
      <c r="AL8" s="270"/>
      <c r="AM8" s="254"/>
      <c r="AN8" s="346" t="s">
        <v>66</v>
      </c>
      <c r="AO8" s="270"/>
      <c r="AP8" s="270"/>
      <c r="AQ8" s="254"/>
      <c r="AR8" s="384" t="s">
        <v>17</v>
      </c>
      <c r="AS8" s="384"/>
      <c r="AT8" s="384"/>
      <c r="AU8" s="384"/>
      <c r="AV8" s="346"/>
      <c r="AW8" s="173"/>
      <c r="AX8" s="170" t="s">
        <v>158</v>
      </c>
    </row>
    <row r="9" spans="2:50" ht="25.5" customHeight="1" thickTop="1" x14ac:dyDescent="0.2">
      <c r="B9" s="379"/>
      <c r="C9" s="380"/>
      <c r="D9" s="374"/>
      <c r="E9" s="375"/>
      <c r="F9" s="375"/>
      <c r="G9" s="375"/>
      <c r="H9" s="375"/>
      <c r="I9" s="375"/>
      <c r="J9" s="375"/>
      <c r="K9" s="375"/>
      <c r="L9" s="375"/>
      <c r="M9" s="375"/>
      <c r="N9" s="375"/>
      <c r="O9" s="375"/>
      <c r="P9" s="375"/>
      <c r="Q9" s="376"/>
      <c r="R9" s="385"/>
      <c r="S9" s="380"/>
      <c r="T9" s="358"/>
      <c r="U9" s="359"/>
      <c r="V9" s="359"/>
      <c r="W9" s="360"/>
      <c r="X9" s="385"/>
      <c r="Y9" s="386"/>
      <c r="Z9" s="386"/>
      <c r="AA9" s="380"/>
      <c r="AB9" s="385"/>
      <c r="AC9" s="386"/>
      <c r="AD9" s="380"/>
      <c r="AE9" s="391"/>
      <c r="AF9" s="392"/>
      <c r="AG9" s="392"/>
      <c r="AH9" s="392"/>
      <c r="AI9" s="393"/>
      <c r="AJ9" s="435" t="str">
        <f t="shared" ref="AJ9:AJ18" si="0">IF(SUM(AB9:AI9)=0,"",(AB9*AE9))</f>
        <v/>
      </c>
      <c r="AK9" s="436"/>
      <c r="AL9" s="436"/>
      <c r="AM9" s="437"/>
      <c r="AN9" s="432"/>
      <c r="AO9" s="433"/>
      <c r="AP9" s="433"/>
      <c r="AQ9" s="434"/>
      <c r="AR9" s="430" t="str">
        <f t="shared" ref="AR9:AR18" si="1">IF(SUM(AJ9:AQ9)=0,"",AN9+AJ9)</f>
        <v/>
      </c>
      <c r="AS9" s="431"/>
      <c r="AT9" s="431"/>
      <c r="AU9" s="431"/>
      <c r="AV9" s="431"/>
      <c r="AW9" s="178"/>
      <c r="AX9" s="179"/>
    </row>
    <row r="10" spans="2:50" ht="25.5" customHeight="1" x14ac:dyDescent="0.2">
      <c r="B10" s="383"/>
      <c r="C10" s="354"/>
      <c r="D10" s="368"/>
      <c r="E10" s="369"/>
      <c r="F10" s="369"/>
      <c r="G10" s="369"/>
      <c r="H10" s="369"/>
      <c r="I10" s="369"/>
      <c r="J10" s="369"/>
      <c r="K10" s="369"/>
      <c r="L10" s="369"/>
      <c r="M10" s="369"/>
      <c r="N10" s="369"/>
      <c r="O10" s="369"/>
      <c r="P10" s="369"/>
      <c r="Q10" s="370"/>
      <c r="R10" s="352"/>
      <c r="S10" s="354"/>
      <c r="T10" s="352"/>
      <c r="U10" s="353"/>
      <c r="V10" s="353"/>
      <c r="W10" s="354"/>
      <c r="X10" s="352"/>
      <c r="Y10" s="353"/>
      <c r="Z10" s="353"/>
      <c r="AA10" s="354"/>
      <c r="AB10" s="352"/>
      <c r="AC10" s="353"/>
      <c r="AD10" s="354"/>
      <c r="AE10" s="343"/>
      <c r="AF10" s="344"/>
      <c r="AG10" s="344"/>
      <c r="AH10" s="344"/>
      <c r="AI10" s="345"/>
      <c r="AJ10" s="347" t="str">
        <f t="shared" si="0"/>
        <v/>
      </c>
      <c r="AK10" s="348"/>
      <c r="AL10" s="348"/>
      <c r="AM10" s="387"/>
      <c r="AN10" s="343"/>
      <c r="AO10" s="344"/>
      <c r="AP10" s="344"/>
      <c r="AQ10" s="345"/>
      <c r="AR10" s="347" t="str">
        <f t="shared" si="1"/>
        <v/>
      </c>
      <c r="AS10" s="348"/>
      <c r="AT10" s="348"/>
      <c r="AU10" s="348"/>
      <c r="AV10" s="348"/>
      <c r="AW10" s="178"/>
      <c r="AX10" s="180"/>
    </row>
    <row r="11" spans="2:50" ht="25.5" customHeight="1" x14ac:dyDescent="0.2">
      <c r="B11" s="383"/>
      <c r="C11" s="354"/>
      <c r="D11" s="368"/>
      <c r="E11" s="369"/>
      <c r="F11" s="369"/>
      <c r="G11" s="369"/>
      <c r="H11" s="369"/>
      <c r="I11" s="369"/>
      <c r="J11" s="369"/>
      <c r="K11" s="369"/>
      <c r="L11" s="369"/>
      <c r="M11" s="369"/>
      <c r="N11" s="369"/>
      <c r="O11" s="369"/>
      <c r="P11" s="369"/>
      <c r="Q11" s="370"/>
      <c r="R11" s="352"/>
      <c r="S11" s="354"/>
      <c r="T11" s="352"/>
      <c r="U11" s="353"/>
      <c r="V11" s="353"/>
      <c r="W11" s="354"/>
      <c r="X11" s="352"/>
      <c r="Y11" s="353"/>
      <c r="Z11" s="353"/>
      <c r="AA11" s="354"/>
      <c r="AB11" s="352"/>
      <c r="AC11" s="353"/>
      <c r="AD11" s="354"/>
      <c r="AE11" s="343"/>
      <c r="AF11" s="344"/>
      <c r="AG11" s="344"/>
      <c r="AH11" s="344"/>
      <c r="AI11" s="345"/>
      <c r="AJ11" s="347" t="str">
        <f t="shared" ref="AJ11:AJ12" si="2">IF(SUM(AB11:AI11)=0,"",(AB11*AE11))</f>
        <v/>
      </c>
      <c r="AK11" s="348"/>
      <c r="AL11" s="348"/>
      <c r="AM11" s="387"/>
      <c r="AN11" s="343"/>
      <c r="AO11" s="344"/>
      <c r="AP11" s="344"/>
      <c r="AQ11" s="345"/>
      <c r="AR11" s="347" t="str">
        <f t="shared" si="1"/>
        <v/>
      </c>
      <c r="AS11" s="348"/>
      <c r="AT11" s="348"/>
      <c r="AU11" s="348"/>
      <c r="AV11" s="348"/>
      <c r="AW11" s="178"/>
      <c r="AX11" s="180"/>
    </row>
    <row r="12" spans="2:50" ht="25.5" customHeight="1" x14ac:dyDescent="0.2">
      <c r="B12" s="383"/>
      <c r="C12" s="354"/>
      <c r="D12" s="368"/>
      <c r="E12" s="369"/>
      <c r="F12" s="369"/>
      <c r="G12" s="369"/>
      <c r="H12" s="369"/>
      <c r="I12" s="369"/>
      <c r="J12" s="369"/>
      <c r="K12" s="369"/>
      <c r="L12" s="369"/>
      <c r="M12" s="369"/>
      <c r="N12" s="369"/>
      <c r="O12" s="369"/>
      <c r="P12" s="369"/>
      <c r="Q12" s="370"/>
      <c r="R12" s="352"/>
      <c r="S12" s="354"/>
      <c r="T12" s="352"/>
      <c r="U12" s="353"/>
      <c r="V12" s="353"/>
      <c r="W12" s="354"/>
      <c r="X12" s="352"/>
      <c r="Y12" s="353"/>
      <c r="Z12" s="353"/>
      <c r="AA12" s="354"/>
      <c r="AB12" s="352"/>
      <c r="AC12" s="353"/>
      <c r="AD12" s="354"/>
      <c r="AE12" s="343"/>
      <c r="AF12" s="344"/>
      <c r="AG12" s="344"/>
      <c r="AH12" s="344"/>
      <c r="AI12" s="345"/>
      <c r="AJ12" s="347" t="str">
        <f t="shared" si="2"/>
        <v/>
      </c>
      <c r="AK12" s="348"/>
      <c r="AL12" s="348"/>
      <c r="AM12" s="387"/>
      <c r="AN12" s="343"/>
      <c r="AO12" s="344"/>
      <c r="AP12" s="344"/>
      <c r="AQ12" s="345"/>
      <c r="AR12" s="347" t="str">
        <f t="shared" si="1"/>
        <v/>
      </c>
      <c r="AS12" s="348"/>
      <c r="AT12" s="348"/>
      <c r="AU12" s="348"/>
      <c r="AV12" s="348"/>
      <c r="AW12" s="178"/>
      <c r="AX12" s="180"/>
    </row>
    <row r="13" spans="2:50" ht="25.5" customHeight="1" x14ac:dyDescent="0.2">
      <c r="B13" s="383"/>
      <c r="C13" s="354"/>
      <c r="D13" s="368"/>
      <c r="E13" s="369"/>
      <c r="F13" s="369"/>
      <c r="G13" s="369"/>
      <c r="H13" s="369"/>
      <c r="I13" s="369"/>
      <c r="J13" s="369"/>
      <c r="K13" s="369"/>
      <c r="L13" s="369"/>
      <c r="M13" s="369"/>
      <c r="N13" s="369"/>
      <c r="O13" s="369"/>
      <c r="P13" s="369"/>
      <c r="Q13" s="370"/>
      <c r="R13" s="352"/>
      <c r="S13" s="354"/>
      <c r="T13" s="352"/>
      <c r="U13" s="353"/>
      <c r="V13" s="353"/>
      <c r="W13" s="354"/>
      <c r="X13" s="352"/>
      <c r="Y13" s="353"/>
      <c r="Z13" s="353"/>
      <c r="AA13" s="354"/>
      <c r="AB13" s="352"/>
      <c r="AC13" s="353"/>
      <c r="AD13" s="354"/>
      <c r="AE13" s="343"/>
      <c r="AF13" s="344"/>
      <c r="AG13" s="344"/>
      <c r="AH13" s="344"/>
      <c r="AI13" s="345"/>
      <c r="AJ13" s="347" t="str">
        <f t="shared" si="0"/>
        <v/>
      </c>
      <c r="AK13" s="348"/>
      <c r="AL13" s="348"/>
      <c r="AM13" s="387"/>
      <c r="AN13" s="343"/>
      <c r="AO13" s="344"/>
      <c r="AP13" s="344"/>
      <c r="AQ13" s="345"/>
      <c r="AR13" s="347" t="str">
        <f t="shared" si="1"/>
        <v/>
      </c>
      <c r="AS13" s="348"/>
      <c r="AT13" s="348"/>
      <c r="AU13" s="348"/>
      <c r="AV13" s="348"/>
      <c r="AW13" s="178"/>
      <c r="AX13" s="181"/>
    </row>
    <row r="14" spans="2:50" ht="25.5" customHeight="1" x14ac:dyDescent="0.2">
      <c r="B14" s="383"/>
      <c r="C14" s="354"/>
      <c r="D14" s="368"/>
      <c r="E14" s="369"/>
      <c r="F14" s="369"/>
      <c r="G14" s="369"/>
      <c r="H14" s="369"/>
      <c r="I14" s="369"/>
      <c r="J14" s="369"/>
      <c r="K14" s="369"/>
      <c r="L14" s="369"/>
      <c r="M14" s="369"/>
      <c r="N14" s="369"/>
      <c r="O14" s="369"/>
      <c r="P14" s="369"/>
      <c r="Q14" s="370"/>
      <c r="R14" s="352"/>
      <c r="S14" s="354"/>
      <c r="T14" s="352"/>
      <c r="U14" s="353"/>
      <c r="V14" s="353"/>
      <c r="W14" s="354"/>
      <c r="X14" s="352"/>
      <c r="Y14" s="353"/>
      <c r="Z14" s="353"/>
      <c r="AA14" s="354"/>
      <c r="AB14" s="352"/>
      <c r="AC14" s="353"/>
      <c r="AD14" s="354"/>
      <c r="AE14" s="343"/>
      <c r="AF14" s="344"/>
      <c r="AG14" s="344"/>
      <c r="AH14" s="344"/>
      <c r="AI14" s="345"/>
      <c r="AJ14" s="347" t="str">
        <f t="shared" si="0"/>
        <v/>
      </c>
      <c r="AK14" s="348"/>
      <c r="AL14" s="348"/>
      <c r="AM14" s="387"/>
      <c r="AN14" s="343"/>
      <c r="AO14" s="344"/>
      <c r="AP14" s="344"/>
      <c r="AQ14" s="345"/>
      <c r="AR14" s="347" t="str">
        <f t="shared" si="1"/>
        <v/>
      </c>
      <c r="AS14" s="348"/>
      <c r="AT14" s="348"/>
      <c r="AU14" s="348"/>
      <c r="AV14" s="348"/>
      <c r="AW14" s="178"/>
      <c r="AX14" s="181"/>
    </row>
    <row r="15" spans="2:50" ht="25.5" customHeight="1" x14ac:dyDescent="0.2">
      <c r="B15" s="383"/>
      <c r="C15" s="354"/>
      <c r="D15" s="368"/>
      <c r="E15" s="369"/>
      <c r="F15" s="369"/>
      <c r="G15" s="369"/>
      <c r="H15" s="369"/>
      <c r="I15" s="369"/>
      <c r="J15" s="369"/>
      <c r="K15" s="369"/>
      <c r="L15" s="369"/>
      <c r="M15" s="369"/>
      <c r="N15" s="369"/>
      <c r="O15" s="369"/>
      <c r="P15" s="369"/>
      <c r="Q15" s="370"/>
      <c r="R15" s="352"/>
      <c r="S15" s="354"/>
      <c r="T15" s="352"/>
      <c r="U15" s="353"/>
      <c r="V15" s="353"/>
      <c r="W15" s="354"/>
      <c r="X15" s="352"/>
      <c r="Y15" s="353"/>
      <c r="Z15" s="353"/>
      <c r="AA15" s="354"/>
      <c r="AB15" s="352"/>
      <c r="AC15" s="353"/>
      <c r="AD15" s="354"/>
      <c r="AE15" s="343"/>
      <c r="AF15" s="344"/>
      <c r="AG15" s="344"/>
      <c r="AH15" s="344"/>
      <c r="AI15" s="345"/>
      <c r="AJ15" s="347" t="str">
        <f t="shared" si="0"/>
        <v/>
      </c>
      <c r="AK15" s="348"/>
      <c r="AL15" s="348"/>
      <c r="AM15" s="387"/>
      <c r="AN15" s="343"/>
      <c r="AO15" s="344"/>
      <c r="AP15" s="344"/>
      <c r="AQ15" s="345"/>
      <c r="AR15" s="347" t="str">
        <f t="shared" si="1"/>
        <v/>
      </c>
      <c r="AS15" s="348"/>
      <c r="AT15" s="348"/>
      <c r="AU15" s="348"/>
      <c r="AV15" s="348"/>
      <c r="AW15" s="178"/>
      <c r="AX15" s="181"/>
    </row>
    <row r="16" spans="2:50" ht="25.5" customHeight="1" x14ac:dyDescent="0.2">
      <c r="B16" s="383"/>
      <c r="C16" s="354"/>
      <c r="D16" s="368"/>
      <c r="E16" s="369"/>
      <c r="F16" s="369"/>
      <c r="G16" s="369"/>
      <c r="H16" s="369"/>
      <c r="I16" s="369"/>
      <c r="J16" s="369"/>
      <c r="K16" s="369"/>
      <c r="L16" s="369"/>
      <c r="M16" s="369"/>
      <c r="N16" s="369"/>
      <c r="O16" s="369"/>
      <c r="P16" s="369"/>
      <c r="Q16" s="370"/>
      <c r="R16" s="352"/>
      <c r="S16" s="354"/>
      <c r="T16" s="352"/>
      <c r="U16" s="353"/>
      <c r="V16" s="353"/>
      <c r="W16" s="354"/>
      <c r="X16" s="352"/>
      <c r="Y16" s="353"/>
      <c r="Z16" s="353"/>
      <c r="AA16" s="354"/>
      <c r="AB16" s="352"/>
      <c r="AC16" s="353"/>
      <c r="AD16" s="354"/>
      <c r="AE16" s="343"/>
      <c r="AF16" s="344"/>
      <c r="AG16" s="344"/>
      <c r="AH16" s="344"/>
      <c r="AI16" s="345"/>
      <c r="AJ16" s="347" t="str">
        <f t="shared" si="0"/>
        <v/>
      </c>
      <c r="AK16" s="348"/>
      <c r="AL16" s="348"/>
      <c r="AM16" s="387"/>
      <c r="AN16" s="343"/>
      <c r="AO16" s="344"/>
      <c r="AP16" s="344"/>
      <c r="AQ16" s="345"/>
      <c r="AR16" s="347" t="str">
        <f t="shared" si="1"/>
        <v/>
      </c>
      <c r="AS16" s="348"/>
      <c r="AT16" s="348"/>
      <c r="AU16" s="348"/>
      <c r="AV16" s="348"/>
      <c r="AW16" s="178"/>
      <c r="AX16" s="181"/>
    </row>
    <row r="17" spans="2:50" ht="25.5" customHeight="1" x14ac:dyDescent="0.2">
      <c r="B17" s="383"/>
      <c r="C17" s="354"/>
      <c r="D17" s="368"/>
      <c r="E17" s="369"/>
      <c r="F17" s="369"/>
      <c r="G17" s="369"/>
      <c r="H17" s="369"/>
      <c r="I17" s="369"/>
      <c r="J17" s="369"/>
      <c r="K17" s="369"/>
      <c r="L17" s="369"/>
      <c r="M17" s="369"/>
      <c r="N17" s="369"/>
      <c r="O17" s="369"/>
      <c r="P17" s="369"/>
      <c r="Q17" s="370"/>
      <c r="R17" s="352"/>
      <c r="S17" s="354"/>
      <c r="T17" s="352"/>
      <c r="U17" s="353"/>
      <c r="V17" s="353"/>
      <c r="W17" s="354"/>
      <c r="X17" s="352"/>
      <c r="Y17" s="353"/>
      <c r="Z17" s="353"/>
      <c r="AA17" s="354"/>
      <c r="AB17" s="352"/>
      <c r="AC17" s="353"/>
      <c r="AD17" s="354"/>
      <c r="AE17" s="343"/>
      <c r="AF17" s="344"/>
      <c r="AG17" s="344"/>
      <c r="AH17" s="344"/>
      <c r="AI17" s="345"/>
      <c r="AJ17" s="347" t="str">
        <f t="shared" si="0"/>
        <v/>
      </c>
      <c r="AK17" s="348"/>
      <c r="AL17" s="348"/>
      <c r="AM17" s="387"/>
      <c r="AN17" s="343"/>
      <c r="AO17" s="344"/>
      <c r="AP17" s="344"/>
      <c r="AQ17" s="345"/>
      <c r="AR17" s="347" t="str">
        <f t="shared" si="1"/>
        <v/>
      </c>
      <c r="AS17" s="348"/>
      <c r="AT17" s="348"/>
      <c r="AU17" s="348"/>
      <c r="AV17" s="348"/>
      <c r="AW17" s="178"/>
      <c r="AX17" s="181"/>
    </row>
    <row r="18" spans="2:50" ht="25.5" customHeight="1" thickBot="1" x14ac:dyDescent="0.25">
      <c r="B18" s="381"/>
      <c r="C18" s="382"/>
      <c r="D18" s="371"/>
      <c r="E18" s="372"/>
      <c r="F18" s="372"/>
      <c r="G18" s="372"/>
      <c r="H18" s="372"/>
      <c r="I18" s="372"/>
      <c r="J18" s="372"/>
      <c r="K18" s="372"/>
      <c r="L18" s="372"/>
      <c r="M18" s="372"/>
      <c r="N18" s="372"/>
      <c r="O18" s="372"/>
      <c r="P18" s="372"/>
      <c r="Q18" s="373"/>
      <c r="R18" s="416"/>
      <c r="S18" s="382"/>
      <c r="T18" s="355"/>
      <c r="U18" s="356"/>
      <c r="V18" s="356"/>
      <c r="W18" s="357"/>
      <c r="X18" s="355"/>
      <c r="Y18" s="356"/>
      <c r="Z18" s="356"/>
      <c r="AA18" s="357"/>
      <c r="AB18" s="416"/>
      <c r="AC18" s="417"/>
      <c r="AD18" s="382"/>
      <c r="AE18" s="349"/>
      <c r="AF18" s="350"/>
      <c r="AG18" s="350"/>
      <c r="AH18" s="350"/>
      <c r="AI18" s="351"/>
      <c r="AJ18" s="426" t="str">
        <f t="shared" si="0"/>
        <v/>
      </c>
      <c r="AK18" s="427"/>
      <c r="AL18" s="427"/>
      <c r="AM18" s="438"/>
      <c r="AN18" s="388"/>
      <c r="AO18" s="389"/>
      <c r="AP18" s="389"/>
      <c r="AQ18" s="390"/>
      <c r="AR18" s="426" t="str">
        <f t="shared" si="1"/>
        <v/>
      </c>
      <c r="AS18" s="427"/>
      <c r="AT18" s="427"/>
      <c r="AU18" s="427"/>
      <c r="AV18" s="427"/>
      <c r="AW18" s="178"/>
      <c r="AX18" s="182"/>
    </row>
    <row r="19" spans="2:50" ht="21" customHeight="1" thickTop="1" thickBot="1" x14ac:dyDescent="0.25">
      <c r="AI19" s="19" t="s">
        <v>73</v>
      </c>
      <c r="AJ19" s="405" t="str">
        <f>IF(SUM(AJ9:AM18)=0,"",SUM(AJ9:AM18))</f>
        <v/>
      </c>
      <c r="AK19" s="406"/>
      <c r="AL19" s="406"/>
      <c r="AM19" s="406"/>
      <c r="AN19" s="405" t="str">
        <f>IF(SUM(AN9:AQ18)=0,"",SUM(AN9:AQ18))</f>
        <v/>
      </c>
      <c r="AO19" s="406"/>
      <c r="AP19" s="406"/>
      <c r="AQ19" s="406"/>
      <c r="AR19" s="428" t="str">
        <f>IF(SUM(AR9:AV18)=0,"",SUM(AR9:AV18))</f>
        <v/>
      </c>
      <c r="AS19" s="429"/>
      <c r="AT19" s="429"/>
      <c r="AU19" s="429"/>
      <c r="AV19" s="429"/>
      <c r="AW19" s="174"/>
      <c r="AX19" s="164">
        <f>SUM(AX9:AX18)</f>
        <v>0</v>
      </c>
    </row>
    <row r="20" spans="2:50" ht="14.25" customHeight="1" thickTop="1" thickBot="1" x14ac:dyDescent="0.25">
      <c r="B20" s="102" t="s">
        <v>77</v>
      </c>
      <c r="C20" s="18"/>
      <c r="D20" s="18"/>
      <c r="E20" s="18"/>
      <c r="F20" s="18"/>
      <c r="G20" s="18"/>
      <c r="H20" s="18"/>
      <c r="I20" s="18"/>
    </row>
    <row r="21" spans="2:50" s="1" customFormat="1" ht="30.75" customHeight="1" thickTop="1" thickBot="1" x14ac:dyDescent="0.25">
      <c r="B21" s="253" t="s">
        <v>64</v>
      </c>
      <c r="C21" s="254"/>
      <c r="D21" s="346" t="s">
        <v>25</v>
      </c>
      <c r="E21" s="270"/>
      <c r="F21" s="270"/>
      <c r="G21" s="270"/>
      <c r="H21" s="270"/>
      <c r="I21" s="270"/>
      <c r="J21" s="270"/>
      <c r="K21" s="270"/>
      <c r="L21" s="270"/>
      <c r="M21" s="254"/>
      <c r="N21" s="346" t="s">
        <v>42</v>
      </c>
      <c r="O21" s="270"/>
      <c r="P21" s="270"/>
      <c r="Q21" s="270"/>
      <c r="R21" s="270"/>
      <c r="S21" s="270"/>
      <c r="T21" s="270"/>
      <c r="U21" s="254"/>
      <c r="V21" s="346" t="s">
        <v>14</v>
      </c>
      <c r="W21" s="270"/>
      <c r="X21" s="254"/>
      <c r="Y21" s="346" t="s">
        <v>26</v>
      </c>
      <c r="Z21" s="270"/>
      <c r="AA21" s="270"/>
      <c r="AB21" s="254"/>
      <c r="AC21" s="346" t="s">
        <v>44</v>
      </c>
      <c r="AD21" s="270"/>
      <c r="AE21" s="270"/>
      <c r="AF21" s="270"/>
      <c r="AG21" s="254"/>
      <c r="AH21" s="346" t="s">
        <v>24</v>
      </c>
      <c r="AI21" s="254"/>
      <c r="AJ21" s="346" t="s">
        <v>16</v>
      </c>
      <c r="AK21" s="270"/>
      <c r="AL21" s="270"/>
      <c r="AM21" s="254"/>
      <c r="AN21" s="346" t="s">
        <v>66</v>
      </c>
      <c r="AO21" s="270"/>
      <c r="AP21" s="270"/>
      <c r="AQ21" s="254"/>
      <c r="AR21" s="346" t="s">
        <v>17</v>
      </c>
      <c r="AS21" s="270"/>
      <c r="AT21" s="270"/>
      <c r="AU21" s="270"/>
      <c r="AV21" s="270"/>
      <c r="AW21" s="173"/>
      <c r="AX21" s="170" t="s">
        <v>158</v>
      </c>
    </row>
    <row r="22" spans="2:50" ht="24.75" customHeight="1" thickTop="1" x14ac:dyDescent="0.2">
      <c r="B22" s="379"/>
      <c r="C22" s="380"/>
      <c r="D22" s="374"/>
      <c r="E22" s="375"/>
      <c r="F22" s="375"/>
      <c r="G22" s="375"/>
      <c r="H22" s="375"/>
      <c r="I22" s="375"/>
      <c r="J22" s="375"/>
      <c r="K22" s="375"/>
      <c r="L22" s="375"/>
      <c r="M22" s="376"/>
      <c r="N22" s="374"/>
      <c r="O22" s="375"/>
      <c r="P22" s="375"/>
      <c r="Q22" s="375"/>
      <c r="R22" s="375"/>
      <c r="S22" s="375"/>
      <c r="T22" s="375"/>
      <c r="U22" s="376"/>
      <c r="V22" s="385"/>
      <c r="W22" s="386"/>
      <c r="X22" s="380"/>
      <c r="Y22" s="358"/>
      <c r="Z22" s="359"/>
      <c r="AA22" s="359"/>
      <c r="AB22" s="360"/>
      <c r="AC22" s="421"/>
      <c r="AD22" s="422"/>
      <c r="AE22" s="422"/>
      <c r="AF22" s="422"/>
      <c r="AG22" s="423"/>
      <c r="AH22" s="424"/>
      <c r="AI22" s="425"/>
      <c r="AJ22" s="397" t="str">
        <f>IF(SUM(AC22)=0,"",(AC22*AH22))</f>
        <v/>
      </c>
      <c r="AK22" s="398"/>
      <c r="AL22" s="398"/>
      <c r="AM22" s="399"/>
      <c r="AN22" s="400"/>
      <c r="AO22" s="401"/>
      <c r="AP22" s="401"/>
      <c r="AQ22" s="402"/>
      <c r="AR22" s="337" t="str">
        <f t="shared" ref="AR22:AR31" si="3">IF(SUM(AJ22:AN22)=0,"",SUM(AJ22:AN22))</f>
        <v/>
      </c>
      <c r="AS22" s="338"/>
      <c r="AT22" s="338"/>
      <c r="AU22" s="338"/>
      <c r="AV22" s="338"/>
      <c r="AW22" s="175"/>
      <c r="AX22" s="176"/>
    </row>
    <row r="23" spans="2:50" ht="24.75" customHeight="1" x14ac:dyDescent="0.2">
      <c r="B23" s="367"/>
      <c r="C23" s="336"/>
      <c r="D23" s="368"/>
      <c r="E23" s="369"/>
      <c r="F23" s="369"/>
      <c r="G23" s="369"/>
      <c r="H23" s="369"/>
      <c r="I23" s="369"/>
      <c r="J23" s="369"/>
      <c r="K23" s="369"/>
      <c r="L23" s="369"/>
      <c r="M23" s="370"/>
      <c r="N23" s="368"/>
      <c r="O23" s="369"/>
      <c r="P23" s="369"/>
      <c r="Q23" s="369"/>
      <c r="R23" s="369"/>
      <c r="S23" s="369"/>
      <c r="T23" s="369"/>
      <c r="U23" s="370"/>
      <c r="V23" s="352"/>
      <c r="W23" s="353"/>
      <c r="X23" s="354"/>
      <c r="Y23" s="331"/>
      <c r="Z23" s="331"/>
      <c r="AA23" s="331"/>
      <c r="AB23" s="331"/>
      <c r="AC23" s="332"/>
      <c r="AD23" s="333"/>
      <c r="AE23" s="333"/>
      <c r="AF23" s="333"/>
      <c r="AG23" s="334"/>
      <c r="AH23" s="335"/>
      <c r="AI23" s="336"/>
      <c r="AJ23" s="337" t="str">
        <f t="shared" ref="AJ23:AJ31" si="4">IF(SUM(AC23)=0,"",(AC23*AH23))</f>
        <v/>
      </c>
      <c r="AK23" s="338"/>
      <c r="AL23" s="338"/>
      <c r="AM23" s="339"/>
      <c r="AN23" s="340"/>
      <c r="AO23" s="341"/>
      <c r="AP23" s="341"/>
      <c r="AQ23" s="342"/>
      <c r="AR23" s="337" t="str">
        <f t="shared" si="3"/>
        <v/>
      </c>
      <c r="AS23" s="338"/>
      <c r="AT23" s="338"/>
      <c r="AU23" s="338"/>
      <c r="AV23" s="338"/>
      <c r="AW23" s="175"/>
      <c r="AX23" s="171"/>
    </row>
    <row r="24" spans="2:50" ht="24.75" customHeight="1" x14ac:dyDescent="0.2">
      <c r="B24" s="367"/>
      <c r="C24" s="336"/>
      <c r="D24" s="368"/>
      <c r="E24" s="369"/>
      <c r="F24" s="369"/>
      <c r="G24" s="369"/>
      <c r="H24" s="369"/>
      <c r="I24" s="369"/>
      <c r="J24" s="369"/>
      <c r="K24" s="369"/>
      <c r="L24" s="369"/>
      <c r="M24" s="370"/>
      <c r="N24" s="368"/>
      <c r="O24" s="369"/>
      <c r="P24" s="369"/>
      <c r="Q24" s="369"/>
      <c r="R24" s="369"/>
      <c r="S24" s="369"/>
      <c r="T24" s="369"/>
      <c r="U24" s="370"/>
      <c r="V24" s="352"/>
      <c r="W24" s="353"/>
      <c r="X24" s="354"/>
      <c r="Y24" s="331"/>
      <c r="Z24" s="331"/>
      <c r="AA24" s="331"/>
      <c r="AB24" s="331"/>
      <c r="AC24" s="332"/>
      <c r="AD24" s="333"/>
      <c r="AE24" s="333"/>
      <c r="AF24" s="333"/>
      <c r="AG24" s="334"/>
      <c r="AH24" s="335"/>
      <c r="AI24" s="336"/>
      <c r="AJ24" s="337" t="str">
        <f t="shared" si="4"/>
        <v/>
      </c>
      <c r="AK24" s="338"/>
      <c r="AL24" s="338"/>
      <c r="AM24" s="339"/>
      <c r="AN24" s="340"/>
      <c r="AO24" s="341"/>
      <c r="AP24" s="341"/>
      <c r="AQ24" s="342"/>
      <c r="AR24" s="337" t="str">
        <f t="shared" si="3"/>
        <v/>
      </c>
      <c r="AS24" s="338"/>
      <c r="AT24" s="338"/>
      <c r="AU24" s="338"/>
      <c r="AV24" s="338"/>
      <c r="AW24" s="175"/>
      <c r="AX24" s="171"/>
    </row>
    <row r="25" spans="2:50" ht="24.75" customHeight="1" x14ac:dyDescent="0.2">
      <c r="B25" s="367"/>
      <c r="C25" s="336"/>
      <c r="D25" s="368"/>
      <c r="E25" s="369"/>
      <c r="F25" s="369"/>
      <c r="G25" s="369"/>
      <c r="H25" s="369"/>
      <c r="I25" s="369"/>
      <c r="J25" s="369"/>
      <c r="K25" s="369"/>
      <c r="L25" s="369"/>
      <c r="M25" s="370"/>
      <c r="N25" s="368"/>
      <c r="O25" s="369"/>
      <c r="P25" s="369"/>
      <c r="Q25" s="369"/>
      <c r="R25" s="369"/>
      <c r="S25" s="369"/>
      <c r="T25" s="369"/>
      <c r="U25" s="370"/>
      <c r="V25" s="352"/>
      <c r="W25" s="353"/>
      <c r="X25" s="354"/>
      <c r="Y25" s="331"/>
      <c r="Z25" s="331"/>
      <c r="AA25" s="331"/>
      <c r="AB25" s="331"/>
      <c r="AC25" s="332"/>
      <c r="AD25" s="333"/>
      <c r="AE25" s="333"/>
      <c r="AF25" s="333"/>
      <c r="AG25" s="334"/>
      <c r="AH25" s="335"/>
      <c r="AI25" s="336"/>
      <c r="AJ25" s="337" t="str">
        <f t="shared" ref="AJ25:AJ26" si="5">IF(SUM(AC25)=0,"",(AC25*AH25))</f>
        <v/>
      </c>
      <c r="AK25" s="338"/>
      <c r="AL25" s="338"/>
      <c r="AM25" s="339"/>
      <c r="AN25" s="340"/>
      <c r="AO25" s="341"/>
      <c r="AP25" s="341"/>
      <c r="AQ25" s="342"/>
      <c r="AR25" s="337" t="str">
        <f t="shared" si="3"/>
        <v/>
      </c>
      <c r="AS25" s="338"/>
      <c r="AT25" s="338"/>
      <c r="AU25" s="338"/>
      <c r="AV25" s="338"/>
      <c r="AW25" s="175"/>
      <c r="AX25" s="171"/>
    </row>
    <row r="26" spans="2:50" ht="24.75" customHeight="1" x14ac:dyDescent="0.2">
      <c r="B26" s="367"/>
      <c r="C26" s="336"/>
      <c r="D26" s="368"/>
      <c r="E26" s="369"/>
      <c r="F26" s="369"/>
      <c r="G26" s="369"/>
      <c r="H26" s="369"/>
      <c r="I26" s="369"/>
      <c r="J26" s="369"/>
      <c r="K26" s="369"/>
      <c r="L26" s="369"/>
      <c r="M26" s="370"/>
      <c r="N26" s="368"/>
      <c r="O26" s="369"/>
      <c r="P26" s="369"/>
      <c r="Q26" s="369"/>
      <c r="R26" s="369"/>
      <c r="S26" s="369"/>
      <c r="T26" s="369"/>
      <c r="U26" s="370"/>
      <c r="V26" s="352"/>
      <c r="W26" s="353"/>
      <c r="X26" s="354"/>
      <c r="Y26" s="331"/>
      <c r="Z26" s="331"/>
      <c r="AA26" s="331"/>
      <c r="AB26" s="331"/>
      <c r="AC26" s="332"/>
      <c r="AD26" s="333"/>
      <c r="AE26" s="333"/>
      <c r="AF26" s="333"/>
      <c r="AG26" s="334"/>
      <c r="AH26" s="335"/>
      <c r="AI26" s="336"/>
      <c r="AJ26" s="337" t="str">
        <f t="shared" si="5"/>
        <v/>
      </c>
      <c r="AK26" s="338"/>
      <c r="AL26" s="338"/>
      <c r="AM26" s="339"/>
      <c r="AN26" s="340"/>
      <c r="AO26" s="341"/>
      <c r="AP26" s="341"/>
      <c r="AQ26" s="342"/>
      <c r="AR26" s="337" t="str">
        <f t="shared" si="3"/>
        <v/>
      </c>
      <c r="AS26" s="338"/>
      <c r="AT26" s="338"/>
      <c r="AU26" s="338"/>
      <c r="AV26" s="338"/>
      <c r="AW26" s="175"/>
      <c r="AX26" s="171"/>
    </row>
    <row r="27" spans="2:50" ht="24.75" customHeight="1" x14ac:dyDescent="0.2">
      <c r="B27" s="367"/>
      <c r="C27" s="336"/>
      <c r="D27" s="368"/>
      <c r="E27" s="369"/>
      <c r="F27" s="369"/>
      <c r="G27" s="369"/>
      <c r="H27" s="369"/>
      <c r="I27" s="369"/>
      <c r="J27" s="369"/>
      <c r="K27" s="369"/>
      <c r="L27" s="369"/>
      <c r="M27" s="370"/>
      <c r="N27" s="368"/>
      <c r="O27" s="369"/>
      <c r="P27" s="369"/>
      <c r="Q27" s="369"/>
      <c r="R27" s="369"/>
      <c r="S27" s="369"/>
      <c r="T27" s="369"/>
      <c r="U27" s="370"/>
      <c r="V27" s="352"/>
      <c r="W27" s="353"/>
      <c r="X27" s="354"/>
      <c r="Y27" s="331"/>
      <c r="Z27" s="331"/>
      <c r="AA27" s="331"/>
      <c r="AB27" s="331"/>
      <c r="AC27" s="332"/>
      <c r="AD27" s="333"/>
      <c r="AE27" s="333"/>
      <c r="AF27" s="333"/>
      <c r="AG27" s="334"/>
      <c r="AH27" s="335"/>
      <c r="AI27" s="336"/>
      <c r="AJ27" s="337" t="str">
        <f t="shared" si="4"/>
        <v/>
      </c>
      <c r="AK27" s="338"/>
      <c r="AL27" s="338"/>
      <c r="AM27" s="339"/>
      <c r="AN27" s="340"/>
      <c r="AO27" s="341"/>
      <c r="AP27" s="341"/>
      <c r="AQ27" s="342"/>
      <c r="AR27" s="337" t="str">
        <f t="shared" si="3"/>
        <v/>
      </c>
      <c r="AS27" s="338"/>
      <c r="AT27" s="338"/>
      <c r="AU27" s="338"/>
      <c r="AV27" s="338"/>
      <c r="AW27" s="175"/>
      <c r="AX27" s="171"/>
    </row>
    <row r="28" spans="2:50" ht="24.75" customHeight="1" x14ac:dyDescent="0.2">
      <c r="B28" s="367"/>
      <c r="C28" s="336"/>
      <c r="D28" s="368"/>
      <c r="E28" s="369"/>
      <c r="F28" s="369"/>
      <c r="G28" s="369"/>
      <c r="H28" s="369"/>
      <c r="I28" s="369"/>
      <c r="J28" s="369"/>
      <c r="K28" s="369"/>
      <c r="L28" s="369"/>
      <c r="M28" s="370"/>
      <c r="N28" s="368"/>
      <c r="O28" s="369"/>
      <c r="P28" s="369"/>
      <c r="Q28" s="369"/>
      <c r="R28" s="369"/>
      <c r="S28" s="369"/>
      <c r="T28" s="369"/>
      <c r="U28" s="370"/>
      <c r="V28" s="352"/>
      <c r="W28" s="353"/>
      <c r="X28" s="354"/>
      <c r="Y28" s="331"/>
      <c r="Z28" s="331"/>
      <c r="AA28" s="331"/>
      <c r="AB28" s="331"/>
      <c r="AC28" s="332"/>
      <c r="AD28" s="333"/>
      <c r="AE28" s="333"/>
      <c r="AF28" s="333"/>
      <c r="AG28" s="334"/>
      <c r="AH28" s="335"/>
      <c r="AI28" s="336"/>
      <c r="AJ28" s="337" t="str">
        <f t="shared" si="4"/>
        <v/>
      </c>
      <c r="AK28" s="338"/>
      <c r="AL28" s="338"/>
      <c r="AM28" s="339"/>
      <c r="AN28" s="340"/>
      <c r="AO28" s="341"/>
      <c r="AP28" s="341"/>
      <c r="AQ28" s="342"/>
      <c r="AR28" s="337" t="str">
        <f t="shared" si="3"/>
        <v/>
      </c>
      <c r="AS28" s="338"/>
      <c r="AT28" s="338"/>
      <c r="AU28" s="338"/>
      <c r="AV28" s="338"/>
      <c r="AW28" s="175"/>
      <c r="AX28" s="171"/>
    </row>
    <row r="29" spans="2:50" ht="24.75" customHeight="1" x14ac:dyDescent="0.2">
      <c r="B29" s="367"/>
      <c r="C29" s="336"/>
      <c r="D29" s="368"/>
      <c r="E29" s="369"/>
      <c r="F29" s="369"/>
      <c r="G29" s="369"/>
      <c r="H29" s="369"/>
      <c r="I29" s="369"/>
      <c r="J29" s="369"/>
      <c r="K29" s="369"/>
      <c r="L29" s="369"/>
      <c r="M29" s="370"/>
      <c r="N29" s="368"/>
      <c r="O29" s="369"/>
      <c r="P29" s="369"/>
      <c r="Q29" s="369"/>
      <c r="R29" s="369"/>
      <c r="S29" s="369"/>
      <c r="T29" s="369"/>
      <c r="U29" s="370"/>
      <c r="V29" s="352"/>
      <c r="W29" s="353"/>
      <c r="X29" s="354"/>
      <c r="Y29" s="331"/>
      <c r="Z29" s="331"/>
      <c r="AA29" s="331"/>
      <c r="AB29" s="331"/>
      <c r="AC29" s="332"/>
      <c r="AD29" s="333"/>
      <c r="AE29" s="333"/>
      <c r="AF29" s="333"/>
      <c r="AG29" s="334"/>
      <c r="AH29" s="335"/>
      <c r="AI29" s="336"/>
      <c r="AJ29" s="337" t="str">
        <f t="shared" si="4"/>
        <v/>
      </c>
      <c r="AK29" s="338"/>
      <c r="AL29" s="338"/>
      <c r="AM29" s="339"/>
      <c r="AN29" s="340"/>
      <c r="AO29" s="341"/>
      <c r="AP29" s="341"/>
      <c r="AQ29" s="342"/>
      <c r="AR29" s="337" t="str">
        <f t="shared" si="3"/>
        <v/>
      </c>
      <c r="AS29" s="338"/>
      <c r="AT29" s="338"/>
      <c r="AU29" s="338"/>
      <c r="AV29" s="338"/>
      <c r="AW29" s="175"/>
      <c r="AX29" s="171"/>
    </row>
    <row r="30" spans="2:50" ht="24.75" customHeight="1" x14ac:dyDescent="0.2">
      <c r="B30" s="367"/>
      <c r="C30" s="336"/>
      <c r="D30" s="368"/>
      <c r="E30" s="369"/>
      <c r="F30" s="369"/>
      <c r="G30" s="369"/>
      <c r="H30" s="369"/>
      <c r="I30" s="369"/>
      <c r="J30" s="369"/>
      <c r="K30" s="369"/>
      <c r="L30" s="369"/>
      <c r="M30" s="370"/>
      <c r="N30" s="368"/>
      <c r="O30" s="369"/>
      <c r="P30" s="369"/>
      <c r="Q30" s="369"/>
      <c r="R30" s="369"/>
      <c r="S30" s="369"/>
      <c r="T30" s="369"/>
      <c r="U30" s="370"/>
      <c r="V30" s="352"/>
      <c r="W30" s="353"/>
      <c r="X30" s="354"/>
      <c r="Y30" s="331"/>
      <c r="Z30" s="331"/>
      <c r="AA30" s="331"/>
      <c r="AB30" s="331"/>
      <c r="AC30" s="332"/>
      <c r="AD30" s="333"/>
      <c r="AE30" s="333"/>
      <c r="AF30" s="333"/>
      <c r="AG30" s="334"/>
      <c r="AH30" s="335"/>
      <c r="AI30" s="336"/>
      <c r="AJ30" s="337" t="str">
        <f t="shared" si="4"/>
        <v/>
      </c>
      <c r="AK30" s="338"/>
      <c r="AL30" s="338"/>
      <c r="AM30" s="339"/>
      <c r="AN30" s="340"/>
      <c r="AO30" s="341"/>
      <c r="AP30" s="341"/>
      <c r="AQ30" s="342"/>
      <c r="AR30" s="337" t="str">
        <f t="shared" si="3"/>
        <v/>
      </c>
      <c r="AS30" s="338"/>
      <c r="AT30" s="338"/>
      <c r="AU30" s="338"/>
      <c r="AV30" s="338"/>
      <c r="AW30" s="175"/>
      <c r="AX30" s="171"/>
    </row>
    <row r="31" spans="2:50" ht="24.75" customHeight="1" thickBot="1" x14ac:dyDescent="0.25">
      <c r="B31" s="377"/>
      <c r="C31" s="378"/>
      <c r="D31" s="371"/>
      <c r="E31" s="372"/>
      <c r="F31" s="372"/>
      <c r="G31" s="372"/>
      <c r="H31" s="372"/>
      <c r="I31" s="372"/>
      <c r="J31" s="372"/>
      <c r="K31" s="372"/>
      <c r="L31" s="372"/>
      <c r="M31" s="373"/>
      <c r="N31" s="371"/>
      <c r="O31" s="372"/>
      <c r="P31" s="372"/>
      <c r="Q31" s="372"/>
      <c r="R31" s="372"/>
      <c r="S31" s="372"/>
      <c r="T31" s="372"/>
      <c r="U31" s="373"/>
      <c r="V31" s="416"/>
      <c r="W31" s="417"/>
      <c r="X31" s="382"/>
      <c r="Y31" s="355"/>
      <c r="Z31" s="356"/>
      <c r="AA31" s="356"/>
      <c r="AB31" s="357"/>
      <c r="AC31" s="418"/>
      <c r="AD31" s="419"/>
      <c r="AE31" s="419"/>
      <c r="AF31" s="419"/>
      <c r="AG31" s="420"/>
      <c r="AH31" s="415"/>
      <c r="AI31" s="378"/>
      <c r="AJ31" s="407" t="str">
        <f t="shared" si="4"/>
        <v/>
      </c>
      <c r="AK31" s="408"/>
      <c r="AL31" s="408"/>
      <c r="AM31" s="411"/>
      <c r="AN31" s="412"/>
      <c r="AO31" s="413"/>
      <c r="AP31" s="413"/>
      <c r="AQ31" s="414"/>
      <c r="AR31" s="407" t="str">
        <f t="shared" si="3"/>
        <v/>
      </c>
      <c r="AS31" s="408"/>
      <c r="AT31" s="408"/>
      <c r="AU31" s="408"/>
      <c r="AV31" s="408"/>
      <c r="AW31" s="175"/>
      <c r="AX31" s="172"/>
    </row>
    <row r="32" spans="2:50" ht="24.75" customHeight="1" thickTop="1" thickBot="1" x14ac:dyDescent="0.25">
      <c r="AI32" s="19" t="s">
        <v>79</v>
      </c>
      <c r="AJ32" s="409" t="str">
        <f>IF(SUM(AJ22:AM31)=0,"",SUM(AJ22:AM31))</f>
        <v/>
      </c>
      <c r="AK32" s="410"/>
      <c r="AL32" s="410"/>
      <c r="AM32" s="410"/>
      <c r="AN32" s="409" t="str">
        <f>IF(SUM(AN22:AQ31)=0,"",SUM(AN22:AQ31))</f>
        <v/>
      </c>
      <c r="AO32" s="410"/>
      <c r="AP32" s="410"/>
      <c r="AQ32" s="410"/>
      <c r="AR32" s="403" t="str">
        <f>IF(SUM(AR22:AV31)=0,"",SUM(AR22:AV31))</f>
        <v/>
      </c>
      <c r="AS32" s="404"/>
      <c r="AT32" s="404"/>
      <c r="AU32" s="404"/>
      <c r="AV32" s="404"/>
      <c r="AW32" s="175"/>
      <c r="AX32" s="155">
        <f>SUM(AX22:AX31)</f>
        <v>0</v>
      </c>
    </row>
    <row r="33" spans="2:54" ht="2.25" customHeight="1" thickTop="1" thickBot="1" x14ac:dyDescent="0.25">
      <c r="AI33" s="19"/>
      <c r="AJ33" s="163"/>
      <c r="AK33" s="186"/>
      <c r="AL33" s="186"/>
      <c r="AM33" s="186"/>
      <c r="AN33" s="163"/>
      <c r="AO33" s="186"/>
      <c r="AP33" s="186"/>
      <c r="AQ33" s="186"/>
      <c r="AR33" s="163"/>
      <c r="AS33" s="163"/>
      <c r="AT33" s="163"/>
      <c r="AU33" s="163"/>
      <c r="AV33" s="163"/>
      <c r="AW33" s="169"/>
      <c r="AX33" s="163"/>
    </row>
    <row r="34" spans="2:54" ht="17.25" customHeight="1" thickTop="1" thickBot="1" x14ac:dyDescent="0.25"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88" t="s">
        <v>163</v>
      </c>
      <c r="AJ34" s="362" t="str">
        <f>IF(SUM(AJ19,AJ32)=0,"",SUM(AJ19,AJ32))</f>
        <v/>
      </c>
      <c r="AK34" s="363"/>
      <c r="AL34" s="363"/>
      <c r="AM34" s="364"/>
      <c r="AN34" s="362" t="str">
        <f>IF(SUM(AN19,AN32)=0,"",SUM(AN19,AN32))</f>
        <v/>
      </c>
      <c r="AO34" s="363"/>
      <c r="AP34" s="363"/>
      <c r="AQ34" s="364"/>
      <c r="AR34" s="362" t="str">
        <f>IF(SUM(AR19,AR32)=0,"",SUM(AR19,AR32))</f>
        <v/>
      </c>
      <c r="AS34" s="363"/>
      <c r="AT34" s="363"/>
      <c r="AU34" s="363"/>
      <c r="AV34" s="364"/>
      <c r="AW34" s="212"/>
      <c r="AX34" s="213">
        <f>AX19+AX32</f>
        <v>0</v>
      </c>
      <c r="AY34" s="177"/>
      <c r="AZ34" s="169"/>
      <c r="BA34" s="169"/>
      <c r="BB34" s="169"/>
    </row>
    <row r="35" spans="2:54" ht="14.25" customHeight="1" thickTop="1" x14ac:dyDescent="0.2">
      <c r="B35" s="21" t="s">
        <v>71</v>
      </c>
      <c r="AI35" s="19"/>
      <c r="AJ35" s="169"/>
      <c r="AK35" s="185"/>
      <c r="AL35" s="185"/>
      <c r="AM35" s="185"/>
      <c r="AN35" s="169"/>
      <c r="AO35" s="185"/>
      <c r="AP35" s="185"/>
      <c r="AQ35" s="185"/>
      <c r="AR35" s="169"/>
      <c r="AS35" s="169"/>
      <c r="AT35" s="169"/>
      <c r="AU35" s="169"/>
      <c r="AV35" s="169"/>
      <c r="AW35" s="169"/>
      <c r="AX35" s="169"/>
    </row>
    <row r="36" spans="2:54" ht="12" customHeight="1" x14ac:dyDescent="0.2">
      <c r="B36" s="25" t="s">
        <v>43</v>
      </c>
      <c r="L36" s="9"/>
      <c r="M36" s="9"/>
      <c r="N36" s="9"/>
      <c r="O36" s="9"/>
    </row>
    <row r="37" spans="2:54" ht="24" customHeight="1" x14ac:dyDescent="0.2">
      <c r="B37" s="361" t="s">
        <v>159</v>
      </c>
      <c r="C37" s="361"/>
      <c r="D37" s="361"/>
      <c r="E37" s="361"/>
      <c r="F37" s="361"/>
      <c r="G37" s="361"/>
      <c r="H37" s="361"/>
      <c r="I37" s="361"/>
      <c r="J37" s="361"/>
      <c r="K37" s="361"/>
      <c r="L37" s="361"/>
      <c r="M37" s="361"/>
      <c r="N37" s="361"/>
      <c r="O37" s="361"/>
      <c r="P37" s="361"/>
      <c r="Q37" s="361"/>
      <c r="R37" s="361"/>
      <c r="S37" s="361"/>
      <c r="T37" s="361"/>
      <c r="U37" s="361"/>
      <c r="V37" s="361"/>
      <c r="W37" s="361"/>
      <c r="X37" s="361"/>
      <c r="Y37" s="361"/>
      <c r="Z37" s="361"/>
      <c r="AA37" s="361"/>
      <c r="AB37" s="361"/>
      <c r="AC37" s="361"/>
      <c r="AD37" s="361"/>
      <c r="AE37" s="361"/>
      <c r="AF37" s="361"/>
      <c r="AG37" s="361"/>
      <c r="AH37" s="361"/>
      <c r="AI37" s="361"/>
      <c r="AJ37" s="361"/>
      <c r="AK37" s="361"/>
      <c r="AL37" s="361"/>
      <c r="AM37" s="361"/>
      <c r="AN37" s="361"/>
      <c r="AO37" s="361"/>
      <c r="AP37" s="361"/>
      <c r="AQ37" s="361"/>
      <c r="AR37" s="361"/>
      <c r="AS37" s="361"/>
      <c r="AT37" s="361"/>
      <c r="AU37" s="361"/>
      <c r="AV37" s="361"/>
      <c r="AW37" s="361"/>
      <c r="AX37" s="361"/>
    </row>
    <row r="38" spans="2:54" ht="6.75" customHeight="1" x14ac:dyDescent="0.2"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69"/>
      <c r="AK38" s="169"/>
      <c r="AL38" s="169"/>
      <c r="AM38" s="169"/>
      <c r="AN38" s="169"/>
      <c r="AO38" s="169"/>
      <c r="AP38" s="169"/>
      <c r="AQ38" s="169"/>
      <c r="AR38" s="169"/>
      <c r="AS38" s="169"/>
      <c r="AT38" s="169"/>
      <c r="AU38" s="169"/>
      <c r="AV38" s="169"/>
      <c r="AW38" s="169"/>
    </row>
  </sheetData>
  <mergeCells count="235">
    <mergeCell ref="B37:AX37"/>
    <mergeCell ref="AH31:AI31"/>
    <mergeCell ref="AJ31:AM31"/>
    <mergeCell ref="AN31:AQ31"/>
    <mergeCell ref="AR31:AV31"/>
    <mergeCell ref="AJ32:AM32"/>
    <mergeCell ref="AN32:AQ32"/>
    <mergeCell ref="AR32:AV32"/>
    <mergeCell ref="B31:C31"/>
    <mergeCell ref="D31:M31"/>
    <mergeCell ref="N31:U31"/>
    <mergeCell ref="V31:X31"/>
    <mergeCell ref="Y31:AB31"/>
    <mergeCell ref="AC31:AG31"/>
    <mergeCell ref="AJ34:AM34"/>
    <mergeCell ref="AN34:AQ34"/>
    <mergeCell ref="AR34:AV34"/>
    <mergeCell ref="AR29:AV29"/>
    <mergeCell ref="B30:C30"/>
    <mergeCell ref="D30:M30"/>
    <mergeCell ref="N30:U30"/>
    <mergeCell ref="V30:X30"/>
    <mergeCell ref="Y30:AB30"/>
    <mergeCell ref="AC30:AG30"/>
    <mergeCell ref="AH30:AI30"/>
    <mergeCell ref="AJ30:AM30"/>
    <mergeCell ref="AN30:AQ30"/>
    <mergeCell ref="AR30:AV30"/>
    <mergeCell ref="B29:C29"/>
    <mergeCell ref="D29:M29"/>
    <mergeCell ref="N29:U29"/>
    <mergeCell ref="V29:X29"/>
    <mergeCell ref="Y29:AB29"/>
    <mergeCell ref="AC29:AG29"/>
    <mergeCell ref="AH29:AI29"/>
    <mergeCell ref="AJ29:AM29"/>
    <mergeCell ref="AN29:AQ29"/>
    <mergeCell ref="AR27:AV27"/>
    <mergeCell ref="B28:C28"/>
    <mergeCell ref="D28:M28"/>
    <mergeCell ref="N28:U28"/>
    <mergeCell ref="V28:X28"/>
    <mergeCell ref="Y28:AB28"/>
    <mergeCell ref="AC28:AG28"/>
    <mergeCell ref="AH28:AI28"/>
    <mergeCell ref="AJ28:AM28"/>
    <mergeCell ref="AN28:AQ28"/>
    <mergeCell ref="AR28:AV28"/>
    <mergeCell ref="B27:C27"/>
    <mergeCell ref="D27:M27"/>
    <mergeCell ref="N27:U27"/>
    <mergeCell ref="V27:X27"/>
    <mergeCell ref="Y27:AB27"/>
    <mergeCell ref="AC27:AG27"/>
    <mergeCell ref="AH27:AI27"/>
    <mergeCell ref="AJ27:AM27"/>
    <mergeCell ref="AN27:AQ27"/>
    <mergeCell ref="AR25:AV25"/>
    <mergeCell ref="B26:C26"/>
    <mergeCell ref="D26:M26"/>
    <mergeCell ref="N26:U26"/>
    <mergeCell ref="V26:X26"/>
    <mergeCell ref="Y26:AB26"/>
    <mergeCell ref="AC26:AG26"/>
    <mergeCell ref="AH26:AI26"/>
    <mergeCell ref="AJ26:AM26"/>
    <mergeCell ref="AN26:AQ26"/>
    <mergeCell ref="AR26:AV26"/>
    <mergeCell ref="B25:C25"/>
    <mergeCell ref="D25:M25"/>
    <mergeCell ref="N25:U25"/>
    <mergeCell ref="V25:X25"/>
    <mergeCell ref="Y25:AB25"/>
    <mergeCell ref="AC25:AG25"/>
    <mergeCell ref="AH25:AI25"/>
    <mergeCell ref="AJ25:AM25"/>
    <mergeCell ref="AN25:AQ25"/>
    <mergeCell ref="AR23:AV23"/>
    <mergeCell ref="B24:C24"/>
    <mergeCell ref="D24:M24"/>
    <mergeCell ref="N24:U24"/>
    <mergeCell ref="V24:X24"/>
    <mergeCell ref="Y24:AB24"/>
    <mergeCell ref="AC24:AG24"/>
    <mergeCell ref="AH24:AI24"/>
    <mergeCell ref="AJ24:AM24"/>
    <mergeCell ref="AN24:AQ24"/>
    <mergeCell ref="AR24:AV24"/>
    <mergeCell ref="B23:C23"/>
    <mergeCell ref="D23:M23"/>
    <mergeCell ref="N23:U23"/>
    <mergeCell ref="V23:X23"/>
    <mergeCell ref="Y23:AB23"/>
    <mergeCell ref="AC23:AG23"/>
    <mergeCell ref="AH23:AI23"/>
    <mergeCell ref="AJ23:AM23"/>
    <mergeCell ref="AN23:AQ23"/>
    <mergeCell ref="AH21:AI21"/>
    <mergeCell ref="AJ21:AM21"/>
    <mergeCell ref="AN21:AQ21"/>
    <mergeCell ref="AR21:AV21"/>
    <mergeCell ref="B22:C22"/>
    <mergeCell ref="D22:M22"/>
    <mergeCell ref="N22:U22"/>
    <mergeCell ref="V22:X22"/>
    <mergeCell ref="Y22:AB22"/>
    <mergeCell ref="AC22:AG22"/>
    <mergeCell ref="B21:C21"/>
    <mergeCell ref="D21:M21"/>
    <mergeCell ref="N21:U21"/>
    <mergeCell ref="V21:X21"/>
    <mergeCell ref="Y21:AB21"/>
    <mergeCell ref="AC21:AG21"/>
    <mergeCell ref="AH22:AI22"/>
    <mergeCell ref="AJ22:AM22"/>
    <mergeCell ref="AN22:AQ22"/>
    <mergeCell ref="AR22:AV22"/>
    <mergeCell ref="AR18:AV18"/>
    <mergeCell ref="AJ19:AM19"/>
    <mergeCell ref="AN19:AQ19"/>
    <mergeCell ref="AR19:AV19"/>
    <mergeCell ref="AB17:AD17"/>
    <mergeCell ref="AE17:AI17"/>
    <mergeCell ref="AJ17:AM17"/>
    <mergeCell ref="AN17:AQ17"/>
    <mergeCell ref="AR17:AV17"/>
    <mergeCell ref="B18:C18"/>
    <mergeCell ref="D18:Q18"/>
    <mergeCell ref="R18:S18"/>
    <mergeCell ref="T18:W18"/>
    <mergeCell ref="X18:AA18"/>
    <mergeCell ref="AB16:AD16"/>
    <mergeCell ref="AE16:AI16"/>
    <mergeCell ref="AJ16:AM16"/>
    <mergeCell ref="AN16:AQ16"/>
    <mergeCell ref="AB18:AD18"/>
    <mergeCell ref="AE18:AI18"/>
    <mergeCell ref="AJ18:AM18"/>
    <mergeCell ref="AN18:AQ18"/>
    <mergeCell ref="B15:C15"/>
    <mergeCell ref="D15:Q15"/>
    <mergeCell ref="R15:S15"/>
    <mergeCell ref="T15:W15"/>
    <mergeCell ref="X15:AA15"/>
    <mergeCell ref="AR16:AV16"/>
    <mergeCell ref="B17:C17"/>
    <mergeCell ref="D17:Q17"/>
    <mergeCell ref="R17:S17"/>
    <mergeCell ref="T17:W17"/>
    <mergeCell ref="X17:AA17"/>
    <mergeCell ref="AB15:AD15"/>
    <mergeCell ref="AE15:AI15"/>
    <mergeCell ref="AJ15:AM15"/>
    <mergeCell ref="AN15:AQ15"/>
    <mergeCell ref="AR15:AV15"/>
    <mergeCell ref="B16:C16"/>
    <mergeCell ref="D16:Q16"/>
    <mergeCell ref="R16:S16"/>
    <mergeCell ref="T16:W16"/>
    <mergeCell ref="X16:AA16"/>
    <mergeCell ref="AR13:AV13"/>
    <mergeCell ref="B14:C14"/>
    <mergeCell ref="D14:Q14"/>
    <mergeCell ref="R14:S14"/>
    <mergeCell ref="T14:W14"/>
    <mergeCell ref="X14:AA14"/>
    <mergeCell ref="AB14:AD14"/>
    <mergeCell ref="AE14:AI14"/>
    <mergeCell ref="AJ14:AM14"/>
    <mergeCell ref="AN14:AQ14"/>
    <mergeCell ref="AR14:AV14"/>
    <mergeCell ref="B13:C13"/>
    <mergeCell ref="D13:Q13"/>
    <mergeCell ref="R13:S13"/>
    <mergeCell ref="T13:W13"/>
    <mergeCell ref="X13:AA13"/>
    <mergeCell ref="AB13:AD13"/>
    <mergeCell ref="AE13:AI13"/>
    <mergeCell ref="AJ13:AM13"/>
    <mergeCell ref="AN13:AQ13"/>
    <mergeCell ref="AR11:AV11"/>
    <mergeCell ref="B12:C12"/>
    <mergeCell ref="D12:Q12"/>
    <mergeCell ref="R12:S12"/>
    <mergeCell ref="T12:W12"/>
    <mergeCell ref="X12:AA12"/>
    <mergeCell ref="AB12:AD12"/>
    <mergeCell ref="AE12:AI12"/>
    <mergeCell ref="AJ12:AM12"/>
    <mergeCell ref="AN12:AQ12"/>
    <mergeCell ref="AR12:AV12"/>
    <mergeCell ref="B11:C11"/>
    <mergeCell ref="D11:Q11"/>
    <mergeCell ref="R11:S11"/>
    <mergeCell ref="T11:W11"/>
    <mergeCell ref="X11:AA11"/>
    <mergeCell ref="AB11:AD11"/>
    <mergeCell ref="AE11:AI11"/>
    <mergeCell ref="AJ11:AM11"/>
    <mergeCell ref="AN11:AQ11"/>
    <mergeCell ref="AR9:AV9"/>
    <mergeCell ref="B10:C10"/>
    <mergeCell ref="D10:Q10"/>
    <mergeCell ref="R10:S10"/>
    <mergeCell ref="T10:W10"/>
    <mergeCell ref="X10:AA10"/>
    <mergeCell ref="AB10:AD10"/>
    <mergeCell ref="AE10:AI10"/>
    <mergeCell ref="AJ10:AM10"/>
    <mergeCell ref="AN10:AQ10"/>
    <mergeCell ref="AR10:AV10"/>
    <mergeCell ref="B9:C9"/>
    <mergeCell ref="D9:Q9"/>
    <mergeCell ref="R9:S9"/>
    <mergeCell ref="T9:W9"/>
    <mergeCell ref="X9:AA9"/>
    <mergeCell ref="AB9:AD9"/>
    <mergeCell ref="AE9:AI9"/>
    <mergeCell ref="AJ9:AM9"/>
    <mergeCell ref="AN9:AQ9"/>
    <mergeCell ref="AS2:AX2"/>
    <mergeCell ref="I4:X4"/>
    <mergeCell ref="AB4:AO4"/>
    <mergeCell ref="AU4:AX4"/>
    <mergeCell ref="AU6:AX6"/>
    <mergeCell ref="B8:C8"/>
    <mergeCell ref="D8:Q8"/>
    <mergeCell ref="R8:S8"/>
    <mergeCell ref="T8:W8"/>
    <mergeCell ref="X8:AA8"/>
    <mergeCell ref="AB8:AD8"/>
    <mergeCell ref="AE8:AI8"/>
    <mergeCell ref="AJ8:AM8"/>
    <mergeCell ref="AN8:AQ8"/>
    <mergeCell ref="AR8:AV8"/>
  </mergeCells>
  <pageMargins left="0" right="0" top="0.23622047244094491" bottom="0.23622047244094491" header="0.51181102362204722" footer="0.51181102362204722"/>
  <pageSetup orientation="portrait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EDD472-E1B4-4A2F-82A7-8575E3782381}">
  <sheetPr codeName="Sheet37"/>
  <dimension ref="B1:AZ37"/>
  <sheetViews>
    <sheetView zoomScaleNormal="100" workbookViewId="0">
      <selection activeCell="B9" sqref="B9"/>
    </sheetView>
  </sheetViews>
  <sheetFormatPr defaultRowHeight="12.75" x14ac:dyDescent="0.2"/>
  <cols>
    <col min="1" max="1" width="0.42578125" customWidth="1"/>
    <col min="2" max="2" width="4.28515625" customWidth="1"/>
    <col min="3" max="6" width="2" customWidth="1"/>
    <col min="7" max="7" width="2.5703125" customWidth="1"/>
    <col min="8" max="8" width="1.140625" customWidth="1"/>
    <col min="9" max="9" width="2.42578125" customWidth="1"/>
    <col min="10" max="10" width="2" customWidth="1"/>
    <col min="11" max="11" width="1.42578125" customWidth="1"/>
    <col min="12" max="12" width="2.42578125" customWidth="1"/>
    <col min="13" max="13" width="1.42578125" customWidth="1"/>
    <col min="14" max="14" width="1.28515625" customWidth="1"/>
    <col min="15" max="15" width="2" customWidth="1"/>
    <col min="16" max="16" width="3.140625" customWidth="1"/>
    <col min="17" max="17" width="2.140625" customWidth="1"/>
    <col min="18" max="19" width="2" customWidth="1"/>
    <col min="20" max="20" width="2.140625" customWidth="1"/>
    <col min="21" max="24" width="2" customWidth="1"/>
    <col min="25" max="25" width="3.140625" customWidth="1"/>
    <col min="26" max="26" width="2" customWidth="1"/>
    <col min="27" max="27" width="2.42578125" customWidth="1"/>
    <col min="28" max="31" width="2" customWidth="1"/>
    <col min="32" max="32" width="2.140625" customWidth="1"/>
    <col min="33" max="33" width="0.5703125" customWidth="1"/>
    <col min="34" max="34" width="3.140625" customWidth="1"/>
    <col min="35" max="35" width="2" customWidth="1"/>
    <col min="36" max="36" width="0.7109375" customWidth="1"/>
    <col min="37" max="37" width="2.5703125" customWidth="1"/>
    <col min="38" max="38" width="1.5703125" customWidth="1"/>
    <col min="39" max="39" width="2.42578125" customWidth="1"/>
    <col min="40" max="40" width="1.5703125" customWidth="1"/>
    <col min="41" max="41" width="2" customWidth="1"/>
    <col min="42" max="43" width="2.7109375" customWidth="1"/>
    <col min="44" max="44" width="2.85546875" customWidth="1"/>
    <col min="45" max="45" width="2" customWidth="1"/>
    <col min="46" max="46" width="1" customWidth="1"/>
    <col min="47" max="47" width="10.85546875" customWidth="1"/>
    <col min="48" max="143" width="2" customWidth="1"/>
  </cols>
  <sheetData>
    <row r="1" spans="2:49" ht="3" customHeight="1" x14ac:dyDescent="0.2"/>
    <row r="2" spans="2:49" ht="32.25" customHeight="1" x14ac:dyDescent="0.2">
      <c r="B2" s="99" t="s">
        <v>29</v>
      </c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J2" s="24"/>
      <c r="AL2" s="24"/>
      <c r="AM2" s="8"/>
      <c r="AN2" s="24"/>
      <c r="AO2" s="24"/>
      <c r="AP2" s="24"/>
      <c r="AQ2" s="8" t="s">
        <v>38</v>
      </c>
      <c r="AR2" s="365">
        <f>COVER!H9</f>
        <v>0</v>
      </c>
      <c r="AS2" s="366"/>
      <c r="AT2" s="366"/>
      <c r="AU2" s="366"/>
    </row>
    <row r="3" spans="2:49" ht="17.25" customHeight="1" x14ac:dyDescent="0.25">
      <c r="B3" s="3" t="s">
        <v>162</v>
      </c>
      <c r="C3" s="14"/>
      <c r="D3" s="14"/>
      <c r="E3" s="14"/>
      <c r="F3" s="14"/>
      <c r="AF3" s="217"/>
      <c r="AG3" s="218"/>
      <c r="AH3" s="218"/>
      <c r="AI3" s="218"/>
      <c r="AJ3" s="70"/>
    </row>
    <row r="4" spans="2:49" ht="16.5" customHeight="1" x14ac:dyDescent="0.2">
      <c r="B4" s="5" t="s">
        <v>41</v>
      </c>
      <c r="C4" s="4"/>
      <c r="E4" s="4"/>
      <c r="F4" s="4"/>
      <c r="G4" s="27"/>
      <c r="H4" s="366">
        <f>COVER!H7</f>
        <v>0</v>
      </c>
      <c r="I4" s="366"/>
      <c r="J4" s="366"/>
      <c r="K4" s="366"/>
      <c r="L4" s="366"/>
      <c r="M4" s="366"/>
      <c r="N4" s="366"/>
      <c r="O4" s="366"/>
      <c r="P4" s="366"/>
      <c r="Q4" s="366"/>
      <c r="R4" s="366"/>
      <c r="S4" s="366"/>
      <c r="T4" s="5" t="s">
        <v>40</v>
      </c>
      <c r="U4" s="27"/>
      <c r="V4" s="27"/>
      <c r="W4" s="439">
        <f>COVER!H11</f>
        <v>0</v>
      </c>
      <c r="X4" s="439"/>
      <c r="Y4" s="439"/>
      <c r="Z4" s="439"/>
      <c r="AA4" s="439"/>
      <c r="AB4" s="439"/>
      <c r="AC4" s="439"/>
      <c r="AD4" s="439"/>
      <c r="AE4" s="439"/>
      <c r="AF4" s="439"/>
      <c r="AG4" s="439"/>
      <c r="AH4" s="439"/>
      <c r="AI4" s="439"/>
      <c r="AJ4" s="70"/>
      <c r="AO4" s="27"/>
      <c r="AP4" s="8" t="s">
        <v>172</v>
      </c>
      <c r="AQ4" s="330"/>
      <c r="AR4" s="330"/>
      <c r="AS4" s="330"/>
      <c r="AT4" s="330"/>
      <c r="AU4" s="330"/>
      <c r="AV4" s="71"/>
      <c r="AW4" s="71"/>
    </row>
    <row r="5" spans="2:49" ht="4.5" customHeight="1" x14ac:dyDescent="0.2">
      <c r="C5" s="4"/>
      <c r="D5" s="4"/>
      <c r="E5" s="4"/>
      <c r="F5" s="4"/>
    </row>
    <row r="6" spans="2:49" ht="14.25" customHeight="1" x14ac:dyDescent="0.2">
      <c r="B6" s="102" t="s">
        <v>34</v>
      </c>
      <c r="AP6" s="8" t="s">
        <v>157</v>
      </c>
      <c r="AQ6" s="330"/>
      <c r="AR6" s="330"/>
      <c r="AS6" s="330"/>
      <c r="AT6" s="330"/>
      <c r="AU6" s="330"/>
    </row>
    <row r="7" spans="2:49" ht="2.25" customHeight="1" thickBot="1" x14ac:dyDescent="0.25">
      <c r="B7" s="102"/>
      <c r="AP7" s="8"/>
      <c r="AQ7" s="220"/>
      <c r="AR7" s="220"/>
      <c r="AS7" s="220"/>
      <c r="AT7" s="220"/>
      <c r="AU7" s="220"/>
    </row>
    <row r="8" spans="2:49" s="1" customFormat="1" ht="34.5" customHeight="1" thickTop="1" thickBot="1" x14ac:dyDescent="0.25">
      <c r="B8" s="193" t="s">
        <v>64</v>
      </c>
      <c r="C8" s="346" t="s">
        <v>0</v>
      </c>
      <c r="D8" s="270"/>
      <c r="E8" s="270"/>
      <c r="F8" s="270"/>
      <c r="G8" s="270"/>
      <c r="H8" s="270"/>
      <c r="I8" s="270"/>
      <c r="J8" s="270"/>
      <c r="K8" s="254"/>
      <c r="L8" s="346" t="s">
        <v>20</v>
      </c>
      <c r="M8" s="270"/>
      <c r="N8" s="270"/>
      <c r="O8" s="270"/>
      <c r="P8" s="254"/>
      <c r="Q8" s="384" t="s">
        <v>167</v>
      </c>
      <c r="R8" s="384"/>
      <c r="S8" s="384"/>
      <c r="T8" s="346"/>
      <c r="U8" s="59" t="s">
        <v>21</v>
      </c>
      <c r="V8" s="490" t="s">
        <v>65</v>
      </c>
      <c r="W8" s="523"/>
      <c r="X8" s="523"/>
      <c r="Y8" s="523"/>
      <c r="Z8" s="60" t="s">
        <v>22</v>
      </c>
      <c r="AA8" s="384" t="s">
        <v>16</v>
      </c>
      <c r="AB8" s="384"/>
      <c r="AC8" s="384"/>
      <c r="AD8" s="384"/>
      <c r="AE8" s="527" t="s">
        <v>165</v>
      </c>
      <c r="AF8" s="527"/>
      <c r="AG8" s="527"/>
      <c r="AH8" s="527" t="s">
        <v>170</v>
      </c>
      <c r="AI8" s="527"/>
      <c r="AJ8" s="527"/>
      <c r="AK8" s="528"/>
      <c r="AL8" s="61" t="s">
        <v>23</v>
      </c>
      <c r="AM8" s="384" t="s">
        <v>166</v>
      </c>
      <c r="AN8" s="384"/>
      <c r="AO8" s="384" t="s">
        <v>17</v>
      </c>
      <c r="AP8" s="384"/>
      <c r="AQ8" s="384"/>
      <c r="AR8" s="384"/>
      <c r="AS8" s="529"/>
      <c r="AT8" s="4"/>
      <c r="AU8" s="189" t="s">
        <v>158</v>
      </c>
    </row>
    <row r="9" spans="2:49" s="20" customFormat="1" ht="25.5" customHeight="1" thickTop="1" x14ac:dyDescent="0.2">
      <c r="B9" s="160"/>
      <c r="C9" s="517"/>
      <c r="D9" s="519"/>
      <c r="E9" s="519"/>
      <c r="F9" s="519"/>
      <c r="G9" s="519"/>
      <c r="H9" s="519"/>
      <c r="I9" s="519"/>
      <c r="J9" s="519"/>
      <c r="K9" s="518"/>
      <c r="L9" s="517"/>
      <c r="M9" s="519"/>
      <c r="N9" s="519"/>
      <c r="O9" s="519"/>
      <c r="P9" s="518"/>
      <c r="Q9" s="520"/>
      <c r="R9" s="521"/>
      <c r="S9" s="521"/>
      <c r="T9" s="521"/>
      <c r="U9" s="194" t="s">
        <v>21</v>
      </c>
      <c r="V9" s="520"/>
      <c r="W9" s="521"/>
      <c r="X9" s="521"/>
      <c r="Y9" s="521"/>
      <c r="Z9" s="195" t="s">
        <v>22</v>
      </c>
      <c r="AA9" s="515" t="str">
        <f>IF((Q9-V9)=0,"",Q9-V9)</f>
        <v/>
      </c>
      <c r="AB9" s="516"/>
      <c r="AC9" s="516"/>
      <c r="AD9" s="522"/>
      <c r="AE9" s="512" t="s">
        <v>169</v>
      </c>
      <c r="AF9" s="513"/>
      <c r="AG9" s="514"/>
      <c r="AH9" s="515" t="str">
        <f>IF(AA9="","",AA9*65%)</f>
        <v/>
      </c>
      <c r="AI9" s="516"/>
      <c r="AJ9" s="516"/>
      <c r="AK9" s="516"/>
      <c r="AL9" s="196" t="s">
        <v>23</v>
      </c>
      <c r="AM9" s="517"/>
      <c r="AN9" s="518"/>
      <c r="AO9" s="524" t="str">
        <f>IF(AH9="","",AH9*AM9)</f>
        <v/>
      </c>
      <c r="AP9" s="525"/>
      <c r="AQ9" s="525"/>
      <c r="AR9" s="525"/>
      <c r="AS9" s="526"/>
      <c r="AT9" s="117"/>
      <c r="AU9" s="197"/>
    </row>
    <row r="10" spans="2:49" s="20" customFormat="1" ht="25.5" customHeight="1" x14ac:dyDescent="0.2">
      <c r="B10" s="162"/>
      <c r="C10" s="324"/>
      <c r="D10" s="321"/>
      <c r="E10" s="321"/>
      <c r="F10" s="321"/>
      <c r="G10" s="321"/>
      <c r="H10" s="321"/>
      <c r="I10" s="321"/>
      <c r="J10" s="321"/>
      <c r="K10" s="322"/>
      <c r="L10" s="324"/>
      <c r="M10" s="321"/>
      <c r="N10" s="321"/>
      <c r="O10" s="321"/>
      <c r="P10" s="322"/>
      <c r="Q10" s="472"/>
      <c r="R10" s="473"/>
      <c r="S10" s="473"/>
      <c r="T10" s="473"/>
      <c r="U10" s="198" t="s">
        <v>21</v>
      </c>
      <c r="V10" s="472"/>
      <c r="W10" s="473"/>
      <c r="X10" s="473"/>
      <c r="Y10" s="473"/>
      <c r="Z10" s="199" t="s">
        <v>22</v>
      </c>
      <c r="AA10" s="474" t="str">
        <f>IF((Q10-V10)=0,"",Q10-V10)</f>
        <v/>
      </c>
      <c r="AB10" s="475"/>
      <c r="AC10" s="475"/>
      <c r="AD10" s="476"/>
      <c r="AE10" s="477" t="s">
        <v>169</v>
      </c>
      <c r="AF10" s="478"/>
      <c r="AG10" s="479"/>
      <c r="AH10" s="474" t="str">
        <f t="shared" ref="AH10:AH18" si="0">IF(AA10="","",AA10*65%)</f>
        <v/>
      </c>
      <c r="AI10" s="475"/>
      <c r="AJ10" s="475"/>
      <c r="AK10" s="475"/>
      <c r="AL10" s="200" t="s">
        <v>23</v>
      </c>
      <c r="AM10" s="324"/>
      <c r="AN10" s="322"/>
      <c r="AO10" s="480" t="str">
        <f>IF(AH10="","",AH10*AM10)</f>
        <v/>
      </c>
      <c r="AP10" s="481"/>
      <c r="AQ10" s="481"/>
      <c r="AR10" s="481"/>
      <c r="AS10" s="482"/>
      <c r="AT10" s="117"/>
      <c r="AU10" s="201"/>
    </row>
    <row r="11" spans="2:49" s="20" customFormat="1" ht="25.5" customHeight="1" x14ac:dyDescent="0.2">
      <c r="B11" s="162"/>
      <c r="C11" s="324"/>
      <c r="D11" s="321"/>
      <c r="E11" s="321"/>
      <c r="F11" s="321"/>
      <c r="G11" s="321"/>
      <c r="H11" s="321"/>
      <c r="I11" s="321"/>
      <c r="J11" s="321"/>
      <c r="K11" s="322"/>
      <c r="L11" s="324"/>
      <c r="M11" s="321"/>
      <c r="N11" s="321"/>
      <c r="O11" s="321"/>
      <c r="P11" s="322"/>
      <c r="Q11" s="472"/>
      <c r="R11" s="473"/>
      <c r="S11" s="473"/>
      <c r="T11" s="473"/>
      <c r="U11" s="198" t="s">
        <v>21</v>
      </c>
      <c r="V11" s="472"/>
      <c r="W11" s="473"/>
      <c r="X11" s="473"/>
      <c r="Y11" s="473"/>
      <c r="Z11" s="199" t="s">
        <v>22</v>
      </c>
      <c r="AA11" s="474" t="str">
        <f t="shared" ref="AA11:AA18" si="1">IF((Q11-V11)=0,"",Q11-V11)</f>
        <v/>
      </c>
      <c r="AB11" s="475"/>
      <c r="AC11" s="475"/>
      <c r="AD11" s="476"/>
      <c r="AE11" s="477" t="s">
        <v>169</v>
      </c>
      <c r="AF11" s="478"/>
      <c r="AG11" s="479"/>
      <c r="AH11" s="474" t="str">
        <f t="shared" si="0"/>
        <v/>
      </c>
      <c r="AI11" s="475"/>
      <c r="AJ11" s="475"/>
      <c r="AK11" s="475"/>
      <c r="AL11" s="200" t="s">
        <v>23</v>
      </c>
      <c r="AM11" s="324"/>
      <c r="AN11" s="322"/>
      <c r="AO11" s="480" t="str">
        <f t="shared" ref="AO11:AO18" si="2">IF(AH11="","",AH11*AM11)</f>
        <v/>
      </c>
      <c r="AP11" s="481"/>
      <c r="AQ11" s="481"/>
      <c r="AR11" s="481"/>
      <c r="AS11" s="482"/>
      <c r="AT11" s="117"/>
      <c r="AU11" s="201"/>
    </row>
    <row r="12" spans="2:49" s="20" customFormat="1" ht="25.5" customHeight="1" x14ac:dyDescent="0.2">
      <c r="B12" s="162"/>
      <c r="C12" s="324"/>
      <c r="D12" s="321"/>
      <c r="E12" s="321"/>
      <c r="F12" s="321"/>
      <c r="G12" s="321"/>
      <c r="H12" s="321"/>
      <c r="I12" s="321"/>
      <c r="J12" s="321"/>
      <c r="K12" s="322"/>
      <c r="L12" s="324"/>
      <c r="M12" s="321"/>
      <c r="N12" s="321"/>
      <c r="O12" s="321"/>
      <c r="P12" s="322"/>
      <c r="Q12" s="472"/>
      <c r="R12" s="473"/>
      <c r="S12" s="473"/>
      <c r="T12" s="473"/>
      <c r="U12" s="198" t="s">
        <v>21</v>
      </c>
      <c r="V12" s="472"/>
      <c r="W12" s="473"/>
      <c r="X12" s="473"/>
      <c r="Y12" s="473"/>
      <c r="Z12" s="199" t="s">
        <v>22</v>
      </c>
      <c r="AA12" s="474" t="str">
        <f t="shared" si="1"/>
        <v/>
      </c>
      <c r="AB12" s="475"/>
      <c r="AC12" s="475"/>
      <c r="AD12" s="476"/>
      <c r="AE12" s="477" t="s">
        <v>169</v>
      </c>
      <c r="AF12" s="478"/>
      <c r="AG12" s="479"/>
      <c r="AH12" s="474" t="str">
        <f t="shared" si="0"/>
        <v/>
      </c>
      <c r="AI12" s="475"/>
      <c r="AJ12" s="475"/>
      <c r="AK12" s="475"/>
      <c r="AL12" s="200" t="s">
        <v>23</v>
      </c>
      <c r="AM12" s="324"/>
      <c r="AN12" s="322"/>
      <c r="AO12" s="480" t="str">
        <f t="shared" si="2"/>
        <v/>
      </c>
      <c r="AP12" s="481"/>
      <c r="AQ12" s="481"/>
      <c r="AR12" s="481"/>
      <c r="AS12" s="482"/>
      <c r="AT12" s="117"/>
      <c r="AU12" s="201"/>
    </row>
    <row r="13" spans="2:49" s="20" customFormat="1" ht="25.5" customHeight="1" x14ac:dyDescent="0.2">
      <c r="B13" s="162"/>
      <c r="C13" s="324"/>
      <c r="D13" s="321"/>
      <c r="E13" s="321"/>
      <c r="F13" s="321"/>
      <c r="G13" s="321"/>
      <c r="H13" s="321"/>
      <c r="I13" s="321"/>
      <c r="J13" s="321"/>
      <c r="K13" s="322"/>
      <c r="L13" s="324"/>
      <c r="M13" s="321"/>
      <c r="N13" s="321"/>
      <c r="O13" s="321"/>
      <c r="P13" s="322"/>
      <c r="Q13" s="472"/>
      <c r="R13" s="473"/>
      <c r="S13" s="473"/>
      <c r="T13" s="473"/>
      <c r="U13" s="198" t="s">
        <v>21</v>
      </c>
      <c r="V13" s="472"/>
      <c r="W13" s="473"/>
      <c r="X13" s="473"/>
      <c r="Y13" s="473"/>
      <c r="Z13" s="199" t="s">
        <v>22</v>
      </c>
      <c r="AA13" s="474" t="str">
        <f t="shared" si="1"/>
        <v/>
      </c>
      <c r="AB13" s="475"/>
      <c r="AC13" s="475"/>
      <c r="AD13" s="476"/>
      <c r="AE13" s="493" t="s">
        <v>169</v>
      </c>
      <c r="AF13" s="494"/>
      <c r="AG13" s="495"/>
      <c r="AH13" s="474" t="str">
        <f t="shared" si="0"/>
        <v/>
      </c>
      <c r="AI13" s="475"/>
      <c r="AJ13" s="475"/>
      <c r="AK13" s="475"/>
      <c r="AL13" s="200" t="s">
        <v>23</v>
      </c>
      <c r="AM13" s="324"/>
      <c r="AN13" s="322"/>
      <c r="AO13" s="480" t="str">
        <f t="shared" si="2"/>
        <v/>
      </c>
      <c r="AP13" s="481"/>
      <c r="AQ13" s="481"/>
      <c r="AR13" s="481"/>
      <c r="AS13" s="482"/>
      <c r="AT13" s="117"/>
      <c r="AU13" s="201"/>
    </row>
    <row r="14" spans="2:49" s="20" customFormat="1" ht="25.5" customHeight="1" x14ac:dyDescent="0.2">
      <c r="B14" s="162"/>
      <c r="C14" s="324"/>
      <c r="D14" s="321"/>
      <c r="E14" s="321"/>
      <c r="F14" s="321"/>
      <c r="G14" s="321"/>
      <c r="H14" s="321"/>
      <c r="I14" s="321"/>
      <c r="J14" s="321"/>
      <c r="K14" s="322"/>
      <c r="L14" s="324"/>
      <c r="M14" s="321"/>
      <c r="N14" s="321"/>
      <c r="O14" s="321"/>
      <c r="P14" s="322"/>
      <c r="Q14" s="472"/>
      <c r="R14" s="473"/>
      <c r="S14" s="473"/>
      <c r="T14" s="473"/>
      <c r="U14" s="198" t="s">
        <v>21</v>
      </c>
      <c r="V14" s="472"/>
      <c r="W14" s="473"/>
      <c r="X14" s="473"/>
      <c r="Y14" s="473"/>
      <c r="Z14" s="199" t="s">
        <v>22</v>
      </c>
      <c r="AA14" s="474" t="str">
        <f t="shared" si="1"/>
        <v/>
      </c>
      <c r="AB14" s="475"/>
      <c r="AC14" s="475"/>
      <c r="AD14" s="476"/>
      <c r="AE14" s="493" t="s">
        <v>169</v>
      </c>
      <c r="AF14" s="494"/>
      <c r="AG14" s="495"/>
      <c r="AH14" s="474" t="str">
        <f t="shared" si="0"/>
        <v/>
      </c>
      <c r="AI14" s="475"/>
      <c r="AJ14" s="475"/>
      <c r="AK14" s="475"/>
      <c r="AL14" s="200" t="s">
        <v>23</v>
      </c>
      <c r="AM14" s="324"/>
      <c r="AN14" s="322"/>
      <c r="AO14" s="480" t="str">
        <f t="shared" si="2"/>
        <v/>
      </c>
      <c r="AP14" s="481"/>
      <c r="AQ14" s="481"/>
      <c r="AR14" s="481"/>
      <c r="AS14" s="482"/>
      <c r="AT14" s="117"/>
      <c r="AU14" s="201"/>
    </row>
    <row r="15" spans="2:49" s="20" customFormat="1" ht="25.5" customHeight="1" x14ac:dyDescent="0.2">
      <c r="B15" s="162"/>
      <c r="C15" s="324"/>
      <c r="D15" s="321"/>
      <c r="E15" s="321"/>
      <c r="F15" s="321"/>
      <c r="G15" s="321"/>
      <c r="H15" s="321"/>
      <c r="I15" s="321"/>
      <c r="J15" s="321"/>
      <c r="K15" s="322"/>
      <c r="L15" s="324"/>
      <c r="M15" s="321"/>
      <c r="N15" s="321"/>
      <c r="O15" s="321"/>
      <c r="P15" s="322"/>
      <c r="Q15" s="472"/>
      <c r="R15" s="473"/>
      <c r="S15" s="473"/>
      <c r="T15" s="473"/>
      <c r="U15" s="198" t="s">
        <v>21</v>
      </c>
      <c r="V15" s="472"/>
      <c r="W15" s="473"/>
      <c r="X15" s="473"/>
      <c r="Y15" s="473"/>
      <c r="Z15" s="199" t="s">
        <v>22</v>
      </c>
      <c r="AA15" s="474" t="str">
        <f t="shared" si="1"/>
        <v/>
      </c>
      <c r="AB15" s="475"/>
      <c r="AC15" s="475"/>
      <c r="AD15" s="476"/>
      <c r="AE15" s="493" t="s">
        <v>169</v>
      </c>
      <c r="AF15" s="494"/>
      <c r="AG15" s="495"/>
      <c r="AH15" s="474" t="str">
        <f t="shared" si="0"/>
        <v/>
      </c>
      <c r="AI15" s="475"/>
      <c r="AJ15" s="475"/>
      <c r="AK15" s="475"/>
      <c r="AL15" s="200" t="s">
        <v>23</v>
      </c>
      <c r="AM15" s="324"/>
      <c r="AN15" s="322"/>
      <c r="AO15" s="480" t="str">
        <f t="shared" si="2"/>
        <v/>
      </c>
      <c r="AP15" s="481"/>
      <c r="AQ15" s="481"/>
      <c r="AR15" s="481"/>
      <c r="AS15" s="482"/>
      <c r="AT15" s="117"/>
      <c r="AU15" s="201"/>
    </row>
    <row r="16" spans="2:49" s="20" customFormat="1" ht="25.5" customHeight="1" x14ac:dyDescent="0.2">
      <c r="B16" s="162"/>
      <c r="C16" s="324"/>
      <c r="D16" s="321"/>
      <c r="E16" s="321"/>
      <c r="F16" s="321"/>
      <c r="G16" s="321"/>
      <c r="H16" s="321"/>
      <c r="I16" s="321"/>
      <c r="J16" s="321"/>
      <c r="K16" s="322"/>
      <c r="L16" s="324"/>
      <c r="M16" s="321"/>
      <c r="N16" s="321"/>
      <c r="O16" s="321"/>
      <c r="P16" s="322"/>
      <c r="Q16" s="472"/>
      <c r="R16" s="473"/>
      <c r="S16" s="473"/>
      <c r="T16" s="473"/>
      <c r="U16" s="198" t="s">
        <v>21</v>
      </c>
      <c r="V16" s="472"/>
      <c r="W16" s="473"/>
      <c r="X16" s="473"/>
      <c r="Y16" s="473"/>
      <c r="Z16" s="199" t="s">
        <v>22</v>
      </c>
      <c r="AA16" s="474" t="str">
        <f t="shared" si="1"/>
        <v/>
      </c>
      <c r="AB16" s="475"/>
      <c r="AC16" s="475"/>
      <c r="AD16" s="476"/>
      <c r="AE16" s="493" t="s">
        <v>169</v>
      </c>
      <c r="AF16" s="494"/>
      <c r="AG16" s="495"/>
      <c r="AH16" s="474" t="str">
        <f t="shared" si="0"/>
        <v/>
      </c>
      <c r="AI16" s="475"/>
      <c r="AJ16" s="475"/>
      <c r="AK16" s="475"/>
      <c r="AL16" s="200" t="s">
        <v>23</v>
      </c>
      <c r="AM16" s="324"/>
      <c r="AN16" s="322"/>
      <c r="AO16" s="480" t="str">
        <f t="shared" si="2"/>
        <v/>
      </c>
      <c r="AP16" s="481"/>
      <c r="AQ16" s="481"/>
      <c r="AR16" s="481"/>
      <c r="AS16" s="482"/>
      <c r="AT16" s="117"/>
      <c r="AU16" s="201"/>
    </row>
    <row r="17" spans="2:52" s="20" customFormat="1" ht="25.5" customHeight="1" x14ac:dyDescent="0.2">
      <c r="B17" s="162"/>
      <c r="C17" s="324"/>
      <c r="D17" s="321"/>
      <c r="E17" s="321"/>
      <c r="F17" s="321"/>
      <c r="G17" s="321"/>
      <c r="H17" s="321"/>
      <c r="I17" s="321"/>
      <c r="J17" s="321"/>
      <c r="K17" s="322"/>
      <c r="L17" s="324"/>
      <c r="M17" s="321"/>
      <c r="N17" s="321"/>
      <c r="O17" s="321"/>
      <c r="P17" s="322"/>
      <c r="Q17" s="472"/>
      <c r="R17" s="473"/>
      <c r="S17" s="473"/>
      <c r="T17" s="473"/>
      <c r="U17" s="198" t="s">
        <v>21</v>
      </c>
      <c r="V17" s="472"/>
      <c r="W17" s="473"/>
      <c r="X17" s="473"/>
      <c r="Y17" s="473"/>
      <c r="Z17" s="199" t="s">
        <v>22</v>
      </c>
      <c r="AA17" s="474" t="str">
        <f t="shared" si="1"/>
        <v/>
      </c>
      <c r="AB17" s="475"/>
      <c r="AC17" s="475"/>
      <c r="AD17" s="476"/>
      <c r="AE17" s="493" t="s">
        <v>169</v>
      </c>
      <c r="AF17" s="494"/>
      <c r="AG17" s="495"/>
      <c r="AH17" s="474" t="str">
        <f t="shared" si="0"/>
        <v/>
      </c>
      <c r="AI17" s="475"/>
      <c r="AJ17" s="475"/>
      <c r="AK17" s="475"/>
      <c r="AL17" s="200" t="s">
        <v>23</v>
      </c>
      <c r="AM17" s="324"/>
      <c r="AN17" s="322"/>
      <c r="AO17" s="480" t="str">
        <f t="shared" si="2"/>
        <v/>
      </c>
      <c r="AP17" s="481"/>
      <c r="AQ17" s="481"/>
      <c r="AR17" s="481"/>
      <c r="AS17" s="482"/>
      <c r="AT17" s="117"/>
      <c r="AU17" s="201"/>
    </row>
    <row r="18" spans="2:52" s="20" customFormat="1" ht="25.5" customHeight="1" thickBot="1" x14ac:dyDescent="0.25">
      <c r="B18" s="161"/>
      <c r="C18" s="486"/>
      <c r="D18" s="491"/>
      <c r="E18" s="491"/>
      <c r="F18" s="491"/>
      <c r="G18" s="491"/>
      <c r="H18" s="491"/>
      <c r="I18" s="491"/>
      <c r="J18" s="491"/>
      <c r="K18" s="487"/>
      <c r="L18" s="486"/>
      <c r="M18" s="491"/>
      <c r="N18" s="491"/>
      <c r="O18" s="491"/>
      <c r="P18" s="487"/>
      <c r="Q18" s="488"/>
      <c r="R18" s="489"/>
      <c r="S18" s="489"/>
      <c r="T18" s="489"/>
      <c r="U18" s="202" t="s">
        <v>21</v>
      </c>
      <c r="V18" s="488"/>
      <c r="W18" s="489"/>
      <c r="X18" s="489"/>
      <c r="Y18" s="489"/>
      <c r="Z18" s="203" t="s">
        <v>22</v>
      </c>
      <c r="AA18" s="503" t="str">
        <f t="shared" si="1"/>
        <v/>
      </c>
      <c r="AB18" s="504"/>
      <c r="AC18" s="504"/>
      <c r="AD18" s="511"/>
      <c r="AE18" s="500" t="s">
        <v>169</v>
      </c>
      <c r="AF18" s="501"/>
      <c r="AG18" s="502"/>
      <c r="AH18" s="503" t="str">
        <f t="shared" si="0"/>
        <v/>
      </c>
      <c r="AI18" s="504"/>
      <c r="AJ18" s="504"/>
      <c r="AK18" s="504"/>
      <c r="AL18" s="204" t="s">
        <v>23</v>
      </c>
      <c r="AM18" s="486"/>
      <c r="AN18" s="487"/>
      <c r="AO18" s="508" t="str">
        <f t="shared" si="2"/>
        <v/>
      </c>
      <c r="AP18" s="509"/>
      <c r="AQ18" s="509"/>
      <c r="AR18" s="509"/>
      <c r="AS18" s="510"/>
      <c r="AT18" s="117"/>
      <c r="AU18" s="205"/>
    </row>
    <row r="19" spans="2:52" ht="21.75" customHeight="1" thickTop="1" thickBot="1" x14ac:dyDescent="0.25">
      <c r="AN19" s="19" t="s">
        <v>35</v>
      </c>
      <c r="AO19" s="449" t="str">
        <f>IF(SUM(AO9:AS18)=0,"",SUM(AO9:AS18))</f>
        <v/>
      </c>
      <c r="AP19" s="450"/>
      <c r="AQ19" s="450"/>
      <c r="AR19" s="450"/>
      <c r="AS19" s="451"/>
      <c r="AT19" s="206"/>
      <c r="AU19" s="207">
        <f>SUM(AU9:AU18)</f>
        <v>0</v>
      </c>
    </row>
    <row r="20" spans="2:52" ht="14.25" customHeight="1" thickTop="1" thickBot="1" x14ac:dyDescent="0.25">
      <c r="B20" s="102" t="s">
        <v>74</v>
      </c>
      <c r="C20" s="18"/>
      <c r="D20" s="18"/>
      <c r="E20" s="18"/>
      <c r="F20" s="18"/>
      <c r="G20" s="18"/>
      <c r="H20" s="18"/>
      <c r="I20" s="18"/>
      <c r="J20" s="18"/>
      <c r="K20" s="18"/>
    </row>
    <row r="21" spans="2:52" s="1" customFormat="1" ht="37.5" customHeight="1" thickTop="1" thickBot="1" x14ac:dyDescent="0.25">
      <c r="B21" s="193" t="s">
        <v>64</v>
      </c>
      <c r="C21" s="346" t="s">
        <v>18</v>
      </c>
      <c r="D21" s="270"/>
      <c r="E21" s="270"/>
      <c r="F21" s="270"/>
      <c r="G21" s="270"/>
      <c r="H21" s="270"/>
      <c r="I21" s="270"/>
      <c r="J21" s="270"/>
      <c r="K21" s="270"/>
      <c r="L21" s="270"/>
      <c r="M21" s="254"/>
      <c r="N21" s="490" t="s">
        <v>181</v>
      </c>
      <c r="O21" s="490"/>
      <c r="P21" s="490"/>
      <c r="Q21" s="384" t="s">
        <v>168</v>
      </c>
      <c r="R21" s="384"/>
      <c r="S21" s="384"/>
      <c r="T21" s="346" t="s">
        <v>57</v>
      </c>
      <c r="U21" s="270"/>
      <c r="V21" s="270"/>
      <c r="W21" s="270"/>
      <c r="X21" s="270"/>
      <c r="Y21" s="270"/>
      <c r="Z21" s="270"/>
      <c r="AA21" s="270"/>
      <c r="AB21" s="254"/>
      <c r="AC21" s="346" t="s">
        <v>56</v>
      </c>
      <c r="AD21" s="270"/>
      <c r="AE21" s="270"/>
      <c r="AF21" s="270"/>
      <c r="AG21" s="270"/>
      <c r="AH21" s="270"/>
      <c r="AI21" s="270"/>
      <c r="AJ21" s="254"/>
      <c r="AK21" s="346" t="s">
        <v>19</v>
      </c>
      <c r="AL21" s="270"/>
      <c r="AM21" s="270"/>
      <c r="AN21" s="254"/>
      <c r="AO21" s="346" t="s">
        <v>17</v>
      </c>
      <c r="AP21" s="270"/>
      <c r="AQ21" s="270"/>
      <c r="AR21" s="270"/>
      <c r="AS21" s="499"/>
      <c r="AT21" s="4"/>
      <c r="AU21" s="189" t="s">
        <v>158</v>
      </c>
    </row>
    <row r="22" spans="2:52" ht="25.5" customHeight="1" thickTop="1" x14ac:dyDescent="0.2">
      <c r="B22" s="214"/>
      <c r="C22" s="483"/>
      <c r="D22" s="484"/>
      <c r="E22" s="484"/>
      <c r="F22" s="484"/>
      <c r="G22" s="484"/>
      <c r="H22" s="484"/>
      <c r="I22" s="484"/>
      <c r="J22" s="484"/>
      <c r="K22" s="484"/>
      <c r="L22" s="484"/>
      <c r="M22" s="485"/>
      <c r="N22" s="492"/>
      <c r="O22" s="492"/>
      <c r="P22" s="492"/>
      <c r="Q22" s="492"/>
      <c r="R22" s="492"/>
      <c r="S22" s="492"/>
      <c r="T22" s="483"/>
      <c r="U22" s="484"/>
      <c r="V22" s="484"/>
      <c r="W22" s="484"/>
      <c r="X22" s="484"/>
      <c r="Y22" s="484"/>
      <c r="Z22" s="484"/>
      <c r="AA22" s="484"/>
      <c r="AB22" s="485"/>
      <c r="AC22" s="496"/>
      <c r="AD22" s="497"/>
      <c r="AE22" s="497"/>
      <c r="AF22" s="497"/>
      <c r="AG22" s="497"/>
      <c r="AH22" s="497"/>
      <c r="AI22" s="497"/>
      <c r="AJ22" s="498"/>
      <c r="AK22" s="533"/>
      <c r="AL22" s="534"/>
      <c r="AM22" s="534"/>
      <c r="AN22" s="535"/>
      <c r="AO22" s="505" t="str">
        <f t="shared" ref="AO22:AO29" si="3">IF(AC22*AK22=0,"",AC22*AK22)</f>
        <v/>
      </c>
      <c r="AP22" s="506"/>
      <c r="AQ22" s="506"/>
      <c r="AR22" s="506"/>
      <c r="AS22" s="507"/>
      <c r="AT22" s="168"/>
      <c r="AU22" s="197"/>
    </row>
    <row r="23" spans="2:52" ht="25.5" customHeight="1" x14ac:dyDescent="0.2">
      <c r="B23" s="166"/>
      <c r="C23" s="443"/>
      <c r="D23" s="444"/>
      <c r="E23" s="444"/>
      <c r="F23" s="444"/>
      <c r="G23" s="444"/>
      <c r="H23" s="444"/>
      <c r="I23" s="444"/>
      <c r="J23" s="444"/>
      <c r="K23" s="444"/>
      <c r="L23" s="444"/>
      <c r="M23" s="445"/>
      <c r="N23" s="471"/>
      <c r="O23" s="471"/>
      <c r="P23" s="471"/>
      <c r="Q23" s="471"/>
      <c r="R23" s="471"/>
      <c r="S23" s="471"/>
      <c r="T23" s="443"/>
      <c r="U23" s="444"/>
      <c r="V23" s="444"/>
      <c r="W23" s="444"/>
      <c r="X23" s="444"/>
      <c r="Y23" s="444"/>
      <c r="Z23" s="444"/>
      <c r="AA23" s="444"/>
      <c r="AB23" s="445"/>
      <c r="AC23" s="465"/>
      <c r="AD23" s="466"/>
      <c r="AE23" s="466"/>
      <c r="AF23" s="466"/>
      <c r="AG23" s="466"/>
      <c r="AH23" s="466"/>
      <c r="AI23" s="466"/>
      <c r="AJ23" s="467"/>
      <c r="AK23" s="468"/>
      <c r="AL23" s="469"/>
      <c r="AM23" s="469"/>
      <c r="AN23" s="470"/>
      <c r="AO23" s="452" t="str">
        <f t="shared" si="3"/>
        <v/>
      </c>
      <c r="AP23" s="453"/>
      <c r="AQ23" s="453"/>
      <c r="AR23" s="453"/>
      <c r="AS23" s="454"/>
      <c r="AT23" s="168"/>
      <c r="AU23" s="201"/>
    </row>
    <row r="24" spans="2:52" ht="25.5" customHeight="1" x14ac:dyDescent="0.2">
      <c r="B24" s="166"/>
      <c r="C24" s="443"/>
      <c r="D24" s="444"/>
      <c r="E24" s="444"/>
      <c r="F24" s="444"/>
      <c r="G24" s="444"/>
      <c r="H24" s="444"/>
      <c r="I24" s="444"/>
      <c r="J24" s="444"/>
      <c r="K24" s="444"/>
      <c r="L24" s="444"/>
      <c r="M24" s="445"/>
      <c r="N24" s="471"/>
      <c r="O24" s="471"/>
      <c r="P24" s="471"/>
      <c r="Q24" s="471"/>
      <c r="R24" s="471"/>
      <c r="S24" s="471"/>
      <c r="T24" s="443"/>
      <c r="U24" s="444"/>
      <c r="V24" s="444"/>
      <c r="W24" s="444"/>
      <c r="X24" s="444"/>
      <c r="Y24" s="444"/>
      <c r="Z24" s="444"/>
      <c r="AA24" s="444"/>
      <c r="AB24" s="445"/>
      <c r="AC24" s="465"/>
      <c r="AD24" s="466"/>
      <c r="AE24" s="466"/>
      <c r="AF24" s="466"/>
      <c r="AG24" s="466"/>
      <c r="AH24" s="466"/>
      <c r="AI24" s="466"/>
      <c r="AJ24" s="467"/>
      <c r="AK24" s="468"/>
      <c r="AL24" s="469"/>
      <c r="AM24" s="469"/>
      <c r="AN24" s="470"/>
      <c r="AO24" s="452" t="str">
        <f t="shared" si="3"/>
        <v/>
      </c>
      <c r="AP24" s="453"/>
      <c r="AQ24" s="453"/>
      <c r="AR24" s="453"/>
      <c r="AS24" s="454"/>
      <c r="AT24" s="168"/>
      <c r="AU24" s="201"/>
    </row>
    <row r="25" spans="2:52" ht="25.5" customHeight="1" x14ac:dyDescent="0.2">
      <c r="B25" s="166"/>
      <c r="C25" s="443"/>
      <c r="D25" s="444"/>
      <c r="E25" s="444"/>
      <c r="F25" s="444"/>
      <c r="G25" s="444"/>
      <c r="H25" s="444"/>
      <c r="I25" s="444"/>
      <c r="J25" s="444"/>
      <c r="K25" s="444"/>
      <c r="L25" s="444"/>
      <c r="M25" s="445"/>
      <c r="N25" s="471"/>
      <c r="O25" s="471"/>
      <c r="P25" s="471"/>
      <c r="Q25" s="471"/>
      <c r="R25" s="471"/>
      <c r="S25" s="471"/>
      <c r="T25" s="443"/>
      <c r="U25" s="444"/>
      <c r="V25" s="444"/>
      <c r="W25" s="444"/>
      <c r="X25" s="444"/>
      <c r="Y25" s="444"/>
      <c r="Z25" s="444"/>
      <c r="AA25" s="444"/>
      <c r="AB25" s="445"/>
      <c r="AC25" s="465"/>
      <c r="AD25" s="466"/>
      <c r="AE25" s="466"/>
      <c r="AF25" s="466"/>
      <c r="AG25" s="466"/>
      <c r="AH25" s="466"/>
      <c r="AI25" s="466"/>
      <c r="AJ25" s="467"/>
      <c r="AK25" s="468"/>
      <c r="AL25" s="469"/>
      <c r="AM25" s="469"/>
      <c r="AN25" s="470"/>
      <c r="AO25" s="452" t="str">
        <f t="shared" si="3"/>
        <v/>
      </c>
      <c r="AP25" s="453"/>
      <c r="AQ25" s="453"/>
      <c r="AR25" s="453"/>
      <c r="AS25" s="454"/>
      <c r="AT25" s="168"/>
      <c r="AU25" s="201"/>
    </row>
    <row r="26" spans="2:52" ht="25.5" customHeight="1" x14ac:dyDescent="0.2">
      <c r="B26" s="166"/>
      <c r="C26" s="443"/>
      <c r="D26" s="444"/>
      <c r="E26" s="444"/>
      <c r="F26" s="444"/>
      <c r="G26" s="444"/>
      <c r="H26" s="444"/>
      <c r="I26" s="444"/>
      <c r="J26" s="444"/>
      <c r="K26" s="444"/>
      <c r="L26" s="444"/>
      <c r="M26" s="445"/>
      <c r="N26" s="471"/>
      <c r="O26" s="471"/>
      <c r="P26" s="471"/>
      <c r="Q26" s="471"/>
      <c r="R26" s="471"/>
      <c r="S26" s="471"/>
      <c r="T26" s="443"/>
      <c r="U26" s="444"/>
      <c r="V26" s="444"/>
      <c r="W26" s="444"/>
      <c r="X26" s="444"/>
      <c r="Y26" s="444"/>
      <c r="Z26" s="444"/>
      <c r="AA26" s="444"/>
      <c r="AB26" s="445"/>
      <c r="AC26" s="465"/>
      <c r="AD26" s="466"/>
      <c r="AE26" s="466"/>
      <c r="AF26" s="466"/>
      <c r="AG26" s="466"/>
      <c r="AH26" s="466"/>
      <c r="AI26" s="466"/>
      <c r="AJ26" s="467"/>
      <c r="AK26" s="468"/>
      <c r="AL26" s="469"/>
      <c r="AM26" s="469"/>
      <c r="AN26" s="470"/>
      <c r="AO26" s="452" t="str">
        <f t="shared" si="3"/>
        <v/>
      </c>
      <c r="AP26" s="453"/>
      <c r="AQ26" s="453"/>
      <c r="AR26" s="453"/>
      <c r="AS26" s="454"/>
      <c r="AT26" s="168"/>
      <c r="AU26" s="201"/>
    </row>
    <row r="27" spans="2:52" ht="25.5" customHeight="1" x14ac:dyDescent="0.2">
      <c r="B27" s="166"/>
      <c r="C27" s="443"/>
      <c r="D27" s="444"/>
      <c r="E27" s="444"/>
      <c r="F27" s="444"/>
      <c r="G27" s="444"/>
      <c r="H27" s="444"/>
      <c r="I27" s="444"/>
      <c r="J27" s="444"/>
      <c r="K27" s="444"/>
      <c r="L27" s="444"/>
      <c r="M27" s="445"/>
      <c r="N27" s="471"/>
      <c r="O27" s="471"/>
      <c r="P27" s="471"/>
      <c r="Q27" s="471"/>
      <c r="R27" s="471"/>
      <c r="S27" s="471"/>
      <c r="T27" s="443"/>
      <c r="U27" s="444"/>
      <c r="V27" s="444"/>
      <c r="W27" s="444"/>
      <c r="X27" s="444"/>
      <c r="Y27" s="444"/>
      <c r="Z27" s="444"/>
      <c r="AA27" s="444"/>
      <c r="AB27" s="445"/>
      <c r="AC27" s="465"/>
      <c r="AD27" s="466"/>
      <c r="AE27" s="466"/>
      <c r="AF27" s="466"/>
      <c r="AG27" s="466"/>
      <c r="AH27" s="466"/>
      <c r="AI27" s="466"/>
      <c r="AJ27" s="467"/>
      <c r="AK27" s="468"/>
      <c r="AL27" s="469"/>
      <c r="AM27" s="469"/>
      <c r="AN27" s="470"/>
      <c r="AO27" s="452" t="str">
        <f t="shared" si="3"/>
        <v/>
      </c>
      <c r="AP27" s="453"/>
      <c r="AQ27" s="453"/>
      <c r="AR27" s="453"/>
      <c r="AS27" s="454"/>
      <c r="AT27" s="168"/>
      <c r="AU27" s="201"/>
    </row>
    <row r="28" spans="2:52" ht="25.5" customHeight="1" x14ac:dyDescent="0.2">
      <c r="B28" s="166"/>
      <c r="C28" s="443"/>
      <c r="D28" s="444"/>
      <c r="E28" s="444"/>
      <c r="F28" s="444"/>
      <c r="G28" s="444"/>
      <c r="H28" s="444"/>
      <c r="I28" s="444"/>
      <c r="J28" s="444"/>
      <c r="K28" s="444"/>
      <c r="L28" s="444"/>
      <c r="M28" s="445"/>
      <c r="N28" s="471"/>
      <c r="O28" s="471"/>
      <c r="P28" s="471"/>
      <c r="Q28" s="471"/>
      <c r="R28" s="471"/>
      <c r="S28" s="471"/>
      <c r="T28" s="443"/>
      <c r="U28" s="444"/>
      <c r="V28" s="444"/>
      <c r="W28" s="444"/>
      <c r="X28" s="444"/>
      <c r="Y28" s="444"/>
      <c r="Z28" s="444"/>
      <c r="AA28" s="444"/>
      <c r="AB28" s="445"/>
      <c r="AC28" s="465"/>
      <c r="AD28" s="466"/>
      <c r="AE28" s="466"/>
      <c r="AF28" s="466"/>
      <c r="AG28" s="466"/>
      <c r="AH28" s="466"/>
      <c r="AI28" s="466"/>
      <c r="AJ28" s="467"/>
      <c r="AK28" s="468"/>
      <c r="AL28" s="469"/>
      <c r="AM28" s="469"/>
      <c r="AN28" s="470"/>
      <c r="AO28" s="452" t="str">
        <f t="shared" si="3"/>
        <v/>
      </c>
      <c r="AP28" s="453"/>
      <c r="AQ28" s="453"/>
      <c r="AR28" s="453"/>
      <c r="AS28" s="454"/>
      <c r="AT28" s="168"/>
      <c r="AU28" s="201"/>
    </row>
    <row r="29" spans="2:52" ht="25.5" customHeight="1" thickBot="1" x14ac:dyDescent="0.25">
      <c r="B29" s="167"/>
      <c r="C29" s="446"/>
      <c r="D29" s="447"/>
      <c r="E29" s="447"/>
      <c r="F29" s="447"/>
      <c r="G29" s="447"/>
      <c r="H29" s="447"/>
      <c r="I29" s="447"/>
      <c r="J29" s="447"/>
      <c r="K29" s="447"/>
      <c r="L29" s="447"/>
      <c r="M29" s="448"/>
      <c r="N29" s="461"/>
      <c r="O29" s="461"/>
      <c r="P29" s="461"/>
      <c r="Q29" s="461"/>
      <c r="R29" s="461"/>
      <c r="S29" s="461"/>
      <c r="T29" s="446"/>
      <c r="U29" s="447"/>
      <c r="V29" s="447"/>
      <c r="W29" s="447"/>
      <c r="X29" s="447"/>
      <c r="Y29" s="447"/>
      <c r="Z29" s="447"/>
      <c r="AA29" s="447"/>
      <c r="AB29" s="448"/>
      <c r="AC29" s="462"/>
      <c r="AD29" s="463"/>
      <c r="AE29" s="463"/>
      <c r="AF29" s="463"/>
      <c r="AG29" s="463"/>
      <c r="AH29" s="463"/>
      <c r="AI29" s="463"/>
      <c r="AJ29" s="464"/>
      <c r="AK29" s="455"/>
      <c r="AL29" s="456"/>
      <c r="AM29" s="456"/>
      <c r="AN29" s="457"/>
      <c r="AO29" s="458" t="str">
        <f t="shared" si="3"/>
        <v/>
      </c>
      <c r="AP29" s="459"/>
      <c r="AQ29" s="459"/>
      <c r="AR29" s="459"/>
      <c r="AS29" s="460"/>
      <c r="AT29" s="168"/>
      <c r="AU29" s="215"/>
    </row>
    <row r="30" spans="2:52" ht="21.75" customHeight="1" thickTop="1" thickBot="1" x14ac:dyDescent="0.25">
      <c r="B30" s="25" t="s">
        <v>47</v>
      </c>
      <c r="AN30" s="19" t="s">
        <v>78</v>
      </c>
      <c r="AO30" s="449" t="str">
        <f>IF(SUM(AO22:AS29)=0,"",SUM(AO22:AS29))</f>
        <v/>
      </c>
      <c r="AP30" s="450"/>
      <c r="AQ30" s="450"/>
      <c r="AR30" s="450"/>
      <c r="AS30" s="451"/>
      <c r="AT30" s="168"/>
      <c r="AU30" s="216">
        <f>SUM(AU22:AU29)</f>
        <v>0</v>
      </c>
    </row>
    <row r="31" spans="2:52" ht="12" customHeight="1" thickTop="1" thickBot="1" x14ac:dyDescent="0.25">
      <c r="B31" s="12" t="s">
        <v>48</v>
      </c>
      <c r="AO31" s="53"/>
      <c r="AP31" s="53"/>
      <c r="AQ31" s="53"/>
      <c r="AR31" s="53"/>
      <c r="AS31" s="53"/>
      <c r="AT31" s="53"/>
    </row>
    <row r="32" spans="2:52" ht="18" customHeight="1" thickTop="1" thickBot="1" x14ac:dyDescent="0.25">
      <c r="B32" s="2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  <c r="AJ32" s="31"/>
      <c r="AK32" s="31"/>
      <c r="AL32" s="31"/>
      <c r="AM32" s="31"/>
      <c r="AN32" s="165" t="s">
        <v>164</v>
      </c>
      <c r="AO32" s="440" t="str">
        <f>IF(SUM(AO19,AO30)=0,"",SUM(AO19,AO30))</f>
        <v/>
      </c>
      <c r="AP32" s="441"/>
      <c r="AQ32" s="441"/>
      <c r="AR32" s="441"/>
      <c r="AS32" s="442"/>
      <c r="AT32" s="208"/>
      <c r="AU32" s="209" t="str">
        <f>IF(SUM(AU19,AU30)=0,"",SUM(AU19,AU30))</f>
        <v/>
      </c>
      <c r="AV32" s="191"/>
      <c r="AW32" s="192"/>
      <c r="AX32" s="192"/>
      <c r="AY32" s="192"/>
      <c r="AZ32" s="192"/>
    </row>
    <row r="33" spans="7:50" ht="6.75" customHeight="1" thickTop="1" thickBot="1" x14ac:dyDescent="0.25"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O33" s="210"/>
      <c r="AP33" s="210"/>
      <c r="AQ33" s="210"/>
      <c r="AR33" s="210"/>
      <c r="AS33" s="210"/>
      <c r="AT33" s="210"/>
      <c r="AU33" s="210"/>
    </row>
    <row r="34" spans="7:50" ht="19.5" customHeight="1" thickTop="1" thickBot="1" x14ac:dyDescent="0.25"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530" t="s">
        <v>171</v>
      </c>
      <c r="T34" s="531"/>
      <c r="U34" s="531"/>
      <c r="V34" s="531"/>
      <c r="W34" s="531"/>
      <c r="X34" s="531"/>
      <c r="Y34" s="531"/>
      <c r="Z34" s="531"/>
      <c r="AA34" s="531"/>
      <c r="AB34" s="531"/>
      <c r="AC34" s="531"/>
      <c r="AD34" s="531"/>
      <c r="AE34" s="531"/>
      <c r="AF34" s="531"/>
      <c r="AG34" s="531"/>
      <c r="AH34" s="531"/>
      <c r="AI34" s="531"/>
      <c r="AJ34" s="531"/>
      <c r="AK34" s="531"/>
      <c r="AL34" s="531"/>
      <c r="AM34" s="531"/>
      <c r="AN34" s="532"/>
      <c r="AO34" s="440" t="str">
        <f>IF(SUM('Site Costs A (9)'!AR34:AV38,'Site Costs B (9)'!AO32:AS32)=0,"",SUM('Site Costs A (9)'!AR34:AV38,'Site Costs B (9)'!AO32:AS32))</f>
        <v/>
      </c>
      <c r="AP34" s="441"/>
      <c r="AQ34" s="441"/>
      <c r="AR34" s="441"/>
      <c r="AS34" s="442"/>
      <c r="AT34" s="208"/>
      <c r="AU34" s="211">
        <f>AU19+AU30+'Site Costs A (9)'!AX19+'Site Costs A (9)'!AX32</f>
        <v>0</v>
      </c>
    </row>
    <row r="35" spans="7:50" ht="9" customHeight="1" thickTop="1" x14ac:dyDescent="0.2">
      <c r="AO35" s="190"/>
      <c r="AP35" s="190"/>
      <c r="AQ35" s="190"/>
      <c r="AR35" s="190"/>
      <c r="AS35" s="190"/>
      <c r="AT35" s="187"/>
    </row>
    <row r="37" spans="7:50" x14ac:dyDescent="0.2">
      <c r="AJ37" s="9"/>
      <c r="AO37" s="9"/>
      <c r="AP37" s="9"/>
      <c r="AR37" s="8"/>
      <c r="AT37" s="188"/>
      <c r="AU37" s="188"/>
      <c r="AV37" s="188"/>
      <c r="AW37" s="188"/>
      <c r="AX37" s="188"/>
    </row>
  </sheetData>
  <mergeCells count="172">
    <mergeCell ref="AO30:AS30"/>
    <mergeCell ref="AO32:AS32"/>
    <mergeCell ref="S34:AN34"/>
    <mergeCell ref="AO34:AS34"/>
    <mergeCell ref="AO28:AS28"/>
    <mergeCell ref="C29:M29"/>
    <mergeCell ref="N29:P29"/>
    <mergeCell ref="Q29:S29"/>
    <mergeCell ref="T29:AB29"/>
    <mergeCell ref="AC29:AJ29"/>
    <mergeCell ref="AK29:AN29"/>
    <mergeCell ref="AO29:AS29"/>
    <mergeCell ref="C28:M28"/>
    <mergeCell ref="N28:P28"/>
    <mergeCell ref="Q28:S28"/>
    <mergeCell ref="T28:AB28"/>
    <mergeCell ref="AC28:AJ28"/>
    <mergeCell ref="AK28:AN28"/>
    <mergeCell ref="AO26:AS26"/>
    <mergeCell ref="C27:M27"/>
    <mergeCell ref="N27:P27"/>
    <mergeCell ref="Q27:S27"/>
    <mergeCell ref="T27:AB27"/>
    <mergeCell ref="AC27:AJ27"/>
    <mergeCell ref="AK27:AN27"/>
    <mergeCell ref="AO27:AS27"/>
    <mergeCell ref="C26:M26"/>
    <mergeCell ref="N26:P26"/>
    <mergeCell ref="Q26:S26"/>
    <mergeCell ref="T26:AB26"/>
    <mergeCell ref="AC26:AJ26"/>
    <mergeCell ref="AK26:AN26"/>
    <mergeCell ref="AO24:AS24"/>
    <mergeCell ref="C25:M25"/>
    <mergeCell ref="N25:P25"/>
    <mergeCell ref="Q25:S25"/>
    <mergeCell ref="T25:AB25"/>
    <mergeCell ref="AC25:AJ25"/>
    <mergeCell ref="AK25:AN25"/>
    <mergeCell ref="AO25:AS25"/>
    <mergeCell ref="C24:M24"/>
    <mergeCell ref="N24:P24"/>
    <mergeCell ref="Q24:S24"/>
    <mergeCell ref="T24:AB24"/>
    <mergeCell ref="AC24:AJ24"/>
    <mergeCell ref="AK24:AN24"/>
    <mergeCell ref="C23:M23"/>
    <mergeCell ref="N23:P23"/>
    <mergeCell ref="Q23:S23"/>
    <mergeCell ref="T23:AB23"/>
    <mergeCell ref="AC23:AJ23"/>
    <mergeCell ref="AK23:AN23"/>
    <mergeCell ref="AO23:AS23"/>
    <mergeCell ref="C22:M22"/>
    <mergeCell ref="N22:P22"/>
    <mergeCell ref="Q22:S22"/>
    <mergeCell ref="T22:AB22"/>
    <mergeCell ref="AC22:AJ22"/>
    <mergeCell ref="AK22:AN22"/>
    <mergeCell ref="AO19:AS19"/>
    <mergeCell ref="C21:M21"/>
    <mergeCell ref="N21:P21"/>
    <mergeCell ref="Q21:S21"/>
    <mergeCell ref="T21:AB21"/>
    <mergeCell ref="AC21:AJ21"/>
    <mergeCell ref="AK21:AN21"/>
    <mergeCell ref="AO21:AS21"/>
    <mergeCell ref="AO22:AS22"/>
    <mergeCell ref="AH17:AK17"/>
    <mergeCell ref="AM17:AN17"/>
    <mergeCell ref="AO17:AS17"/>
    <mergeCell ref="C18:K18"/>
    <mergeCell ref="L18:P18"/>
    <mergeCell ref="Q18:T18"/>
    <mergeCell ref="V18:Y18"/>
    <mergeCell ref="AA18:AD18"/>
    <mergeCell ref="AE18:AG18"/>
    <mergeCell ref="AH18:AK18"/>
    <mergeCell ref="C17:K17"/>
    <mergeCell ref="L17:P17"/>
    <mergeCell ref="Q17:T17"/>
    <mergeCell ref="V17:Y17"/>
    <mergeCell ref="AA17:AD17"/>
    <mergeCell ref="AE17:AG17"/>
    <mergeCell ref="AM18:AN18"/>
    <mergeCell ref="AO18:AS18"/>
    <mergeCell ref="C16:K16"/>
    <mergeCell ref="L16:P16"/>
    <mergeCell ref="Q16:T16"/>
    <mergeCell ref="V16:Y16"/>
    <mergeCell ref="AA16:AD16"/>
    <mergeCell ref="AE16:AG16"/>
    <mergeCell ref="AH16:AK16"/>
    <mergeCell ref="AM16:AN16"/>
    <mergeCell ref="AO16:AS16"/>
    <mergeCell ref="C15:K15"/>
    <mergeCell ref="L15:P15"/>
    <mergeCell ref="Q15:T15"/>
    <mergeCell ref="V15:Y15"/>
    <mergeCell ref="AA15:AD15"/>
    <mergeCell ref="AE15:AG15"/>
    <mergeCell ref="AH15:AK15"/>
    <mergeCell ref="AM15:AN15"/>
    <mergeCell ref="AO15:AS15"/>
    <mergeCell ref="AH13:AK13"/>
    <mergeCell ref="AM13:AN13"/>
    <mergeCell ref="AO13:AS13"/>
    <mergeCell ref="C14:K14"/>
    <mergeCell ref="L14:P14"/>
    <mergeCell ref="Q14:T14"/>
    <mergeCell ref="V14:Y14"/>
    <mergeCell ref="AA14:AD14"/>
    <mergeCell ref="AE14:AG14"/>
    <mergeCell ref="AH14:AK14"/>
    <mergeCell ref="C13:K13"/>
    <mergeCell ref="L13:P13"/>
    <mergeCell ref="Q13:T13"/>
    <mergeCell ref="V13:Y13"/>
    <mergeCell ref="AA13:AD13"/>
    <mergeCell ref="AE13:AG13"/>
    <mergeCell ref="AM14:AN14"/>
    <mergeCell ref="AO14:AS14"/>
    <mergeCell ref="C12:K12"/>
    <mergeCell ref="L12:P12"/>
    <mergeCell ref="Q12:T12"/>
    <mergeCell ref="V12:Y12"/>
    <mergeCell ref="AA12:AD12"/>
    <mergeCell ref="AE12:AG12"/>
    <mergeCell ref="AH12:AK12"/>
    <mergeCell ref="AM12:AN12"/>
    <mergeCell ref="AO12:AS12"/>
    <mergeCell ref="C11:K11"/>
    <mergeCell ref="L11:P11"/>
    <mergeCell ref="Q11:T11"/>
    <mergeCell ref="V11:Y11"/>
    <mergeCell ref="AA11:AD11"/>
    <mergeCell ref="AE11:AG11"/>
    <mergeCell ref="AH11:AK11"/>
    <mergeCell ref="AM11:AN11"/>
    <mergeCell ref="AO11:AS11"/>
    <mergeCell ref="C10:K10"/>
    <mergeCell ref="L10:P10"/>
    <mergeCell ref="Q10:T10"/>
    <mergeCell ref="V10:Y10"/>
    <mergeCell ref="AA10:AD10"/>
    <mergeCell ref="AE10:AG10"/>
    <mergeCell ref="AH10:AK10"/>
    <mergeCell ref="AM10:AN10"/>
    <mergeCell ref="AO10:AS10"/>
    <mergeCell ref="C9:K9"/>
    <mergeCell ref="L9:P9"/>
    <mergeCell ref="Q9:T9"/>
    <mergeCell ref="V9:Y9"/>
    <mergeCell ref="AA9:AD9"/>
    <mergeCell ref="AE9:AG9"/>
    <mergeCell ref="AH9:AK9"/>
    <mergeCell ref="AM9:AN9"/>
    <mergeCell ref="AO9:AS9"/>
    <mergeCell ref="AR2:AU2"/>
    <mergeCell ref="H4:S4"/>
    <mergeCell ref="W4:AI4"/>
    <mergeCell ref="AQ4:AU4"/>
    <mergeCell ref="AQ6:AU6"/>
    <mergeCell ref="C8:K8"/>
    <mergeCell ref="L8:P8"/>
    <mergeCell ref="Q8:T8"/>
    <mergeCell ref="V8:Y8"/>
    <mergeCell ref="AA8:AD8"/>
    <mergeCell ref="AE8:AG8"/>
    <mergeCell ref="AH8:AK8"/>
    <mergeCell ref="AM8:AN8"/>
    <mergeCell ref="AO8:AS8"/>
  </mergeCells>
  <pageMargins left="0" right="0" top="0.23622047244094491" bottom="0.23622047244094491" header="0.51181102362204722" footer="0.51181102362204722"/>
  <pageSetup orientation="portrait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D5FF37-11C4-4769-AB09-82C5B6ACCED2}">
  <sheetPr codeName="Sheet38"/>
  <dimension ref="B1:BB38"/>
  <sheetViews>
    <sheetView zoomScaleNormal="100" workbookViewId="0">
      <selection activeCell="B9" sqref="B9:C9"/>
    </sheetView>
  </sheetViews>
  <sheetFormatPr defaultRowHeight="12.75" x14ac:dyDescent="0.2"/>
  <cols>
    <col min="1" max="1" width="1" customWidth="1"/>
    <col min="2" max="10" width="2" customWidth="1"/>
    <col min="11" max="11" width="2.42578125" customWidth="1"/>
    <col min="12" max="12" width="2" customWidth="1"/>
    <col min="13" max="13" width="2.28515625" customWidth="1"/>
    <col min="14" max="14" width="3.140625" customWidth="1"/>
    <col min="15" max="15" width="2" customWidth="1"/>
    <col min="16" max="16" width="2.85546875" customWidth="1"/>
    <col min="17" max="18" width="1.5703125" customWidth="1"/>
    <col min="19" max="19" width="1.28515625" customWidth="1"/>
    <col min="20" max="20" width="2" customWidth="1"/>
    <col min="21" max="21" width="0.85546875" customWidth="1"/>
    <col min="22" max="25" width="2" customWidth="1"/>
    <col min="26" max="26" width="1.7109375" customWidth="1"/>
    <col min="27" max="27" width="2" customWidth="1"/>
    <col min="28" max="28" width="1.140625" customWidth="1"/>
    <col min="29" max="29" width="0.85546875" customWidth="1"/>
    <col min="30" max="30" width="2" customWidth="1"/>
    <col min="31" max="33" width="1.7109375" customWidth="1"/>
    <col min="34" max="34" width="1.85546875" customWidth="1"/>
    <col min="35" max="35" width="1.5703125" customWidth="1"/>
    <col min="36" max="36" width="3.5703125" customWidth="1"/>
    <col min="37" max="37" width="2" customWidth="1"/>
    <col min="38" max="38" width="3.28515625" customWidth="1"/>
    <col min="39" max="39" width="2" customWidth="1"/>
    <col min="40" max="41" width="2.5703125" customWidth="1"/>
    <col min="42" max="42" width="2" customWidth="1"/>
    <col min="43" max="43" width="1.28515625" customWidth="1"/>
    <col min="44" max="44" width="2" customWidth="1"/>
    <col min="45" max="45" width="2.7109375" customWidth="1"/>
    <col min="46" max="46" width="1.85546875" customWidth="1"/>
    <col min="47" max="47" width="2.85546875" customWidth="1"/>
    <col min="48" max="48" width="2" customWidth="1"/>
    <col min="49" max="49" width="1" customWidth="1"/>
    <col min="50" max="50" width="8.7109375" customWidth="1"/>
    <col min="51" max="142" width="2" customWidth="1"/>
  </cols>
  <sheetData>
    <row r="1" spans="2:50" ht="3" customHeight="1" x14ac:dyDescent="0.2"/>
    <row r="2" spans="2:50" ht="24" customHeight="1" x14ac:dyDescent="0.2">
      <c r="B2" s="99" t="s">
        <v>29</v>
      </c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9"/>
      <c r="AB2" s="24"/>
      <c r="AD2" s="24"/>
      <c r="AF2" s="24"/>
      <c r="AG2" s="24"/>
      <c r="AH2" s="24"/>
      <c r="AI2" s="24"/>
      <c r="AJ2" s="24"/>
      <c r="AK2" s="24"/>
      <c r="AM2" s="24"/>
      <c r="AN2" s="9"/>
      <c r="AO2" s="9"/>
      <c r="AP2" s="24"/>
      <c r="AQ2" s="184"/>
      <c r="AR2" s="184" t="s">
        <v>38</v>
      </c>
      <c r="AS2" s="365">
        <f>COVER!H9</f>
        <v>0</v>
      </c>
      <c r="AT2" s="366"/>
      <c r="AU2" s="366"/>
      <c r="AV2" s="366"/>
      <c r="AW2" s="366"/>
      <c r="AX2" s="366"/>
    </row>
    <row r="3" spans="2:50" ht="17.25" customHeight="1" x14ac:dyDescent="0.25">
      <c r="B3" s="3" t="s">
        <v>161</v>
      </c>
      <c r="D3" s="14"/>
      <c r="E3" s="14"/>
      <c r="F3" s="14"/>
      <c r="G3" s="14"/>
      <c r="H3" s="14"/>
      <c r="K3" s="3"/>
      <c r="AI3" s="90"/>
      <c r="AJ3" s="90"/>
      <c r="AK3" s="90"/>
    </row>
    <row r="4" spans="2:50" ht="18" customHeight="1" x14ac:dyDescent="0.2">
      <c r="B4" s="112" t="s">
        <v>41</v>
      </c>
      <c r="C4" s="4"/>
      <c r="D4" s="4"/>
      <c r="F4" s="4"/>
      <c r="G4" s="4"/>
      <c r="H4" s="4"/>
      <c r="I4" s="366">
        <f>COVER!H7</f>
        <v>0</v>
      </c>
      <c r="J4" s="366"/>
      <c r="K4" s="366"/>
      <c r="L4" s="366"/>
      <c r="M4" s="366"/>
      <c r="N4" s="366"/>
      <c r="O4" s="366"/>
      <c r="P4" s="366"/>
      <c r="Q4" s="366"/>
      <c r="R4" s="366"/>
      <c r="S4" s="366"/>
      <c r="T4" s="366"/>
      <c r="U4" s="366"/>
      <c r="V4" s="366"/>
      <c r="W4" s="366"/>
      <c r="X4" s="366"/>
      <c r="Y4" s="112" t="s">
        <v>40</v>
      </c>
      <c r="Z4" s="27"/>
      <c r="AA4" s="27"/>
      <c r="AB4" s="366">
        <f>COVER!H11</f>
        <v>0</v>
      </c>
      <c r="AC4" s="366"/>
      <c r="AD4" s="366"/>
      <c r="AE4" s="366"/>
      <c r="AF4" s="366"/>
      <c r="AG4" s="366"/>
      <c r="AH4" s="366"/>
      <c r="AI4" s="366"/>
      <c r="AJ4" s="366"/>
      <c r="AK4" s="366"/>
      <c r="AL4" s="366"/>
      <c r="AM4" s="366"/>
      <c r="AN4" s="366"/>
      <c r="AO4" s="366"/>
      <c r="AQ4" s="183"/>
      <c r="AR4" s="183"/>
      <c r="AS4" s="183"/>
      <c r="AT4" s="184" t="s">
        <v>160</v>
      </c>
      <c r="AU4" s="330"/>
      <c r="AV4" s="330"/>
      <c r="AW4" s="330"/>
      <c r="AX4" s="330"/>
    </row>
    <row r="5" spans="2:50" ht="4.5" customHeight="1" x14ac:dyDescent="0.2">
      <c r="C5" s="4"/>
      <c r="D5" s="4"/>
      <c r="E5" s="4"/>
      <c r="F5" s="4"/>
      <c r="G5" s="4"/>
      <c r="H5" s="4"/>
    </row>
    <row r="6" spans="2:50" ht="14.25" customHeight="1" x14ac:dyDescent="0.2">
      <c r="B6" s="102" t="s">
        <v>33</v>
      </c>
      <c r="AT6" s="184" t="s">
        <v>157</v>
      </c>
      <c r="AU6" s="330"/>
      <c r="AV6" s="330"/>
      <c r="AW6" s="330"/>
      <c r="AX6" s="330"/>
    </row>
    <row r="7" spans="2:50" ht="3" customHeight="1" thickBot="1" x14ac:dyDescent="0.25">
      <c r="B7" s="102"/>
      <c r="AT7" s="184"/>
      <c r="AU7" s="220"/>
      <c r="AV7" s="220"/>
      <c r="AW7" s="220"/>
      <c r="AX7" s="220"/>
    </row>
    <row r="8" spans="2:50" s="1" customFormat="1" ht="33.75" customHeight="1" thickTop="1" thickBot="1" x14ac:dyDescent="0.25">
      <c r="B8" s="253" t="s">
        <v>64</v>
      </c>
      <c r="C8" s="254"/>
      <c r="D8" s="346" t="s">
        <v>13</v>
      </c>
      <c r="E8" s="270"/>
      <c r="F8" s="270"/>
      <c r="G8" s="270"/>
      <c r="H8" s="270"/>
      <c r="I8" s="270"/>
      <c r="J8" s="270"/>
      <c r="K8" s="270"/>
      <c r="L8" s="270"/>
      <c r="M8" s="270"/>
      <c r="N8" s="270"/>
      <c r="O8" s="270"/>
      <c r="P8" s="270"/>
      <c r="Q8" s="254"/>
      <c r="R8" s="394" t="s">
        <v>70</v>
      </c>
      <c r="S8" s="395"/>
      <c r="T8" s="384" t="s">
        <v>14</v>
      </c>
      <c r="U8" s="384"/>
      <c r="V8" s="384"/>
      <c r="W8" s="384"/>
      <c r="X8" s="346" t="s">
        <v>26</v>
      </c>
      <c r="Y8" s="270"/>
      <c r="Z8" s="270"/>
      <c r="AA8" s="254"/>
      <c r="AB8" s="394" t="s">
        <v>72</v>
      </c>
      <c r="AC8" s="396"/>
      <c r="AD8" s="395"/>
      <c r="AE8" s="384" t="s">
        <v>15</v>
      </c>
      <c r="AF8" s="384"/>
      <c r="AG8" s="384"/>
      <c r="AH8" s="384"/>
      <c r="AI8" s="384"/>
      <c r="AJ8" s="346" t="s">
        <v>16</v>
      </c>
      <c r="AK8" s="270"/>
      <c r="AL8" s="270"/>
      <c r="AM8" s="254"/>
      <c r="AN8" s="346" t="s">
        <v>66</v>
      </c>
      <c r="AO8" s="270"/>
      <c r="AP8" s="270"/>
      <c r="AQ8" s="254"/>
      <c r="AR8" s="384" t="s">
        <v>17</v>
      </c>
      <c r="AS8" s="384"/>
      <c r="AT8" s="384"/>
      <c r="AU8" s="384"/>
      <c r="AV8" s="346"/>
      <c r="AW8" s="173"/>
      <c r="AX8" s="170" t="s">
        <v>158</v>
      </c>
    </row>
    <row r="9" spans="2:50" ht="25.5" customHeight="1" thickTop="1" x14ac:dyDescent="0.2">
      <c r="B9" s="379"/>
      <c r="C9" s="380"/>
      <c r="D9" s="374"/>
      <c r="E9" s="375"/>
      <c r="F9" s="375"/>
      <c r="G9" s="375"/>
      <c r="H9" s="375"/>
      <c r="I9" s="375"/>
      <c r="J9" s="375"/>
      <c r="K9" s="375"/>
      <c r="L9" s="375"/>
      <c r="M9" s="375"/>
      <c r="N9" s="375"/>
      <c r="O9" s="375"/>
      <c r="P9" s="375"/>
      <c r="Q9" s="376"/>
      <c r="R9" s="385"/>
      <c r="S9" s="380"/>
      <c r="T9" s="358"/>
      <c r="U9" s="359"/>
      <c r="V9" s="359"/>
      <c r="W9" s="360"/>
      <c r="X9" s="385"/>
      <c r="Y9" s="386"/>
      <c r="Z9" s="386"/>
      <c r="AA9" s="380"/>
      <c r="AB9" s="385"/>
      <c r="AC9" s="386"/>
      <c r="AD9" s="380"/>
      <c r="AE9" s="391"/>
      <c r="AF9" s="392"/>
      <c r="AG9" s="392"/>
      <c r="AH9" s="392"/>
      <c r="AI9" s="393"/>
      <c r="AJ9" s="435" t="str">
        <f t="shared" ref="AJ9:AJ18" si="0">IF(SUM(AB9:AI9)=0,"",(AB9*AE9))</f>
        <v/>
      </c>
      <c r="AK9" s="436"/>
      <c r="AL9" s="436"/>
      <c r="AM9" s="437"/>
      <c r="AN9" s="432"/>
      <c r="AO9" s="433"/>
      <c r="AP9" s="433"/>
      <c r="AQ9" s="434"/>
      <c r="AR9" s="430" t="str">
        <f t="shared" ref="AR9:AR18" si="1">IF(SUM(AJ9:AQ9)=0,"",AN9+AJ9)</f>
        <v/>
      </c>
      <c r="AS9" s="431"/>
      <c r="AT9" s="431"/>
      <c r="AU9" s="431"/>
      <c r="AV9" s="431"/>
      <c r="AW9" s="178"/>
      <c r="AX9" s="179"/>
    </row>
    <row r="10" spans="2:50" ht="25.5" customHeight="1" x14ac:dyDescent="0.2">
      <c r="B10" s="383"/>
      <c r="C10" s="354"/>
      <c r="D10" s="368"/>
      <c r="E10" s="369"/>
      <c r="F10" s="369"/>
      <c r="G10" s="369"/>
      <c r="H10" s="369"/>
      <c r="I10" s="369"/>
      <c r="J10" s="369"/>
      <c r="K10" s="369"/>
      <c r="L10" s="369"/>
      <c r="M10" s="369"/>
      <c r="N10" s="369"/>
      <c r="O10" s="369"/>
      <c r="P10" s="369"/>
      <c r="Q10" s="370"/>
      <c r="R10" s="352"/>
      <c r="S10" s="354"/>
      <c r="T10" s="352"/>
      <c r="U10" s="353"/>
      <c r="V10" s="353"/>
      <c r="W10" s="354"/>
      <c r="X10" s="352"/>
      <c r="Y10" s="353"/>
      <c r="Z10" s="353"/>
      <c r="AA10" s="354"/>
      <c r="AB10" s="352"/>
      <c r="AC10" s="353"/>
      <c r="AD10" s="354"/>
      <c r="AE10" s="343"/>
      <c r="AF10" s="344"/>
      <c r="AG10" s="344"/>
      <c r="AH10" s="344"/>
      <c r="AI10" s="345"/>
      <c r="AJ10" s="347" t="str">
        <f t="shared" si="0"/>
        <v/>
      </c>
      <c r="AK10" s="348"/>
      <c r="AL10" s="348"/>
      <c r="AM10" s="387"/>
      <c r="AN10" s="343"/>
      <c r="AO10" s="344"/>
      <c r="AP10" s="344"/>
      <c r="AQ10" s="345"/>
      <c r="AR10" s="347" t="str">
        <f t="shared" si="1"/>
        <v/>
      </c>
      <c r="AS10" s="348"/>
      <c r="AT10" s="348"/>
      <c r="AU10" s="348"/>
      <c r="AV10" s="348"/>
      <c r="AW10" s="178"/>
      <c r="AX10" s="180"/>
    </row>
    <row r="11" spans="2:50" ht="25.5" customHeight="1" x14ac:dyDescent="0.2">
      <c r="B11" s="383"/>
      <c r="C11" s="354"/>
      <c r="D11" s="368"/>
      <c r="E11" s="369"/>
      <c r="F11" s="369"/>
      <c r="G11" s="369"/>
      <c r="H11" s="369"/>
      <c r="I11" s="369"/>
      <c r="J11" s="369"/>
      <c r="K11" s="369"/>
      <c r="L11" s="369"/>
      <c r="M11" s="369"/>
      <c r="N11" s="369"/>
      <c r="O11" s="369"/>
      <c r="P11" s="369"/>
      <c r="Q11" s="370"/>
      <c r="R11" s="352"/>
      <c r="S11" s="354"/>
      <c r="T11" s="352"/>
      <c r="U11" s="353"/>
      <c r="V11" s="353"/>
      <c r="W11" s="354"/>
      <c r="X11" s="352"/>
      <c r="Y11" s="353"/>
      <c r="Z11" s="353"/>
      <c r="AA11" s="354"/>
      <c r="AB11" s="352"/>
      <c r="AC11" s="353"/>
      <c r="AD11" s="354"/>
      <c r="AE11" s="343"/>
      <c r="AF11" s="344"/>
      <c r="AG11" s="344"/>
      <c r="AH11" s="344"/>
      <c r="AI11" s="345"/>
      <c r="AJ11" s="347" t="str">
        <f t="shared" ref="AJ11:AJ12" si="2">IF(SUM(AB11:AI11)=0,"",(AB11*AE11))</f>
        <v/>
      </c>
      <c r="AK11" s="348"/>
      <c r="AL11" s="348"/>
      <c r="AM11" s="387"/>
      <c r="AN11" s="343"/>
      <c r="AO11" s="344"/>
      <c r="AP11" s="344"/>
      <c r="AQ11" s="345"/>
      <c r="AR11" s="347" t="str">
        <f t="shared" si="1"/>
        <v/>
      </c>
      <c r="AS11" s="348"/>
      <c r="AT11" s="348"/>
      <c r="AU11" s="348"/>
      <c r="AV11" s="348"/>
      <c r="AW11" s="178"/>
      <c r="AX11" s="180"/>
    </row>
    <row r="12" spans="2:50" ht="25.5" customHeight="1" x14ac:dyDescent="0.2">
      <c r="B12" s="383"/>
      <c r="C12" s="354"/>
      <c r="D12" s="368"/>
      <c r="E12" s="369"/>
      <c r="F12" s="369"/>
      <c r="G12" s="369"/>
      <c r="H12" s="369"/>
      <c r="I12" s="369"/>
      <c r="J12" s="369"/>
      <c r="K12" s="369"/>
      <c r="L12" s="369"/>
      <c r="M12" s="369"/>
      <c r="N12" s="369"/>
      <c r="O12" s="369"/>
      <c r="P12" s="369"/>
      <c r="Q12" s="370"/>
      <c r="R12" s="352"/>
      <c r="S12" s="354"/>
      <c r="T12" s="352"/>
      <c r="U12" s="353"/>
      <c r="V12" s="353"/>
      <c r="W12" s="354"/>
      <c r="X12" s="352"/>
      <c r="Y12" s="353"/>
      <c r="Z12" s="353"/>
      <c r="AA12" s="354"/>
      <c r="AB12" s="352"/>
      <c r="AC12" s="353"/>
      <c r="AD12" s="354"/>
      <c r="AE12" s="343"/>
      <c r="AF12" s="344"/>
      <c r="AG12" s="344"/>
      <c r="AH12" s="344"/>
      <c r="AI12" s="345"/>
      <c r="AJ12" s="347" t="str">
        <f t="shared" si="2"/>
        <v/>
      </c>
      <c r="AK12" s="348"/>
      <c r="AL12" s="348"/>
      <c r="AM12" s="387"/>
      <c r="AN12" s="343"/>
      <c r="AO12" s="344"/>
      <c r="AP12" s="344"/>
      <c r="AQ12" s="345"/>
      <c r="AR12" s="347" t="str">
        <f t="shared" si="1"/>
        <v/>
      </c>
      <c r="AS12" s="348"/>
      <c r="AT12" s="348"/>
      <c r="AU12" s="348"/>
      <c r="AV12" s="348"/>
      <c r="AW12" s="178"/>
      <c r="AX12" s="180"/>
    </row>
    <row r="13" spans="2:50" ht="25.5" customHeight="1" x14ac:dyDescent="0.2">
      <c r="B13" s="383"/>
      <c r="C13" s="354"/>
      <c r="D13" s="368"/>
      <c r="E13" s="369"/>
      <c r="F13" s="369"/>
      <c r="G13" s="369"/>
      <c r="H13" s="369"/>
      <c r="I13" s="369"/>
      <c r="J13" s="369"/>
      <c r="K13" s="369"/>
      <c r="L13" s="369"/>
      <c r="M13" s="369"/>
      <c r="N13" s="369"/>
      <c r="O13" s="369"/>
      <c r="P13" s="369"/>
      <c r="Q13" s="370"/>
      <c r="R13" s="352"/>
      <c r="S13" s="354"/>
      <c r="T13" s="352"/>
      <c r="U13" s="353"/>
      <c r="V13" s="353"/>
      <c r="W13" s="354"/>
      <c r="X13" s="352"/>
      <c r="Y13" s="353"/>
      <c r="Z13" s="353"/>
      <c r="AA13" s="354"/>
      <c r="AB13" s="352"/>
      <c r="AC13" s="353"/>
      <c r="AD13" s="354"/>
      <c r="AE13" s="343"/>
      <c r="AF13" s="344"/>
      <c r="AG13" s="344"/>
      <c r="AH13" s="344"/>
      <c r="AI13" s="345"/>
      <c r="AJ13" s="347" t="str">
        <f t="shared" si="0"/>
        <v/>
      </c>
      <c r="AK13" s="348"/>
      <c r="AL13" s="348"/>
      <c r="AM13" s="387"/>
      <c r="AN13" s="343"/>
      <c r="AO13" s="344"/>
      <c r="AP13" s="344"/>
      <c r="AQ13" s="345"/>
      <c r="AR13" s="347" t="str">
        <f t="shared" si="1"/>
        <v/>
      </c>
      <c r="AS13" s="348"/>
      <c r="AT13" s="348"/>
      <c r="AU13" s="348"/>
      <c r="AV13" s="348"/>
      <c r="AW13" s="178"/>
      <c r="AX13" s="181"/>
    </row>
    <row r="14" spans="2:50" ht="25.5" customHeight="1" x14ac:dyDescent="0.2">
      <c r="B14" s="383"/>
      <c r="C14" s="354"/>
      <c r="D14" s="368"/>
      <c r="E14" s="369"/>
      <c r="F14" s="369"/>
      <c r="G14" s="369"/>
      <c r="H14" s="369"/>
      <c r="I14" s="369"/>
      <c r="J14" s="369"/>
      <c r="K14" s="369"/>
      <c r="L14" s="369"/>
      <c r="M14" s="369"/>
      <c r="N14" s="369"/>
      <c r="O14" s="369"/>
      <c r="P14" s="369"/>
      <c r="Q14" s="370"/>
      <c r="R14" s="352"/>
      <c r="S14" s="354"/>
      <c r="T14" s="352"/>
      <c r="U14" s="353"/>
      <c r="V14" s="353"/>
      <c r="W14" s="354"/>
      <c r="X14" s="352"/>
      <c r="Y14" s="353"/>
      <c r="Z14" s="353"/>
      <c r="AA14" s="354"/>
      <c r="AB14" s="352"/>
      <c r="AC14" s="353"/>
      <c r="AD14" s="354"/>
      <c r="AE14" s="343"/>
      <c r="AF14" s="344"/>
      <c r="AG14" s="344"/>
      <c r="AH14" s="344"/>
      <c r="AI14" s="345"/>
      <c r="AJ14" s="347" t="str">
        <f t="shared" si="0"/>
        <v/>
      </c>
      <c r="AK14" s="348"/>
      <c r="AL14" s="348"/>
      <c r="AM14" s="387"/>
      <c r="AN14" s="343"/>
      <c r="AO14" s="344"/>
      <c r="AP14" s="344"/>
      <c r="AQ14" s="345"/>
      <c r="AR14" s="347" t="str">
        <f t="shared" si="1"/>
        <v/>
      </c>
      <c r="AS14" s="348"/>
      <c r="AT14" s="348"/>
      <c r="AU14" s="348"/>
      <c r="AV14" s="348"/>
      <c r="AW14" s="178"/>
      <c r="AX14" s="181"/>
    </row>
    <row r="15" spans="2:50" ht="25.5" customHeight="1" x14ac:dyDescent="0.2">
      <c r="B15" s="383"/>
      <c r="C15" s="354"/>
      <c r="D15" s="368"/>
      <c r="E15" s="369"/>
      <c r="F15" s="369"/>
      <c r="G15" s="369"/>
      <c r="H15" s="369"/>
      <c r="I15" s="369"/>
      <c r="J15" s="369"/>
      <c r="K15" s="369"/>
      <c r="L15" s="369"/>
      <c r="M15" s="369"/>
      <c r="N15" s="369"/>
      <c r="O15" s="369"/>
      <c r="P15" s="369"/>
      <c r="Q15" s="370"/>
      <c r="R15" s="352"/>
      <c r="S15" s="354"/>
      <c r="T15" s="352"/>
      <c r="U15" s="353"/>
      <c r="V15" s="353"/>
      <c r="W15" s="354"/>
      <c r="X15" s="352"/>
      <c r="Y15" s="353"/>
      <c r="Z15" s="353"/>
      <c r="AA15" s="354"/>
      <c r="AB15" s="352"/>
      <c r="AC15" s="353"/>
      <c r="AD15" s="354"/>
      <c r="AE15" s="343"/>
      <c r="AF15" s="344"/>
      <c r="AG15" s="344"/>
      <c r="AH15" s="344"/>
      <c r="AI15" s="345"/>
      <c r="AJ15" s="347" t="str">
        <f t="shared" si="0"/>
        <v/>
      </c>
      <c r="AK15" s="348"/>
      <c r="AL15" s="348"/>
      <c r="AM15" s="387"/>
      <c r="AN15" s="343"/>
      <c r="AO15" s="344"/>
      <c r="AP15" s="344"/>
      <c r="AQ15" s="345"/>
      <c r="AR15" s="347" t="str">
        <f t="shared" si="1"/>
        <v/>
      </c>
      <c r="AS15" s="348"/>
      <c r="AT15" s="348"/>
      <c r="AU15" s="348"/>
      <c r="AV15" s="348"/>
      <c r="AW15" s="178"/>
      <c r="AX15" s="181"/>
    </row>
    <row r="16" spans="2:50" ht="25.5" customHeight="1" x14ac:dyDescent="0.2">
      <c r="B16" s="383"/>
      <c r="C16" s="354"/>
      <c r="D16" s="368"/>
      <c r="E16" s="369"/>
      <c r="F16" s="369"/>
      <c r="G16" s="369"/>
      <c r="H16" s="369"/>
      <c r="I16" s="369"/>
      <c r="J16" s="369"/>
      <c r="K16" s="369"/>
      <c r="L16" s="369"/>
      <c r="M16" s="369"/>
      <c r="N16" s="369"/>
      <c r="O16" s="369"/>
      <c r="P16" s="369"/>
      <c r="Q16" s="370"/>
      <c r="R16" s="352"/>
      <c r="S16" s="354"/>
      <c r="T16" s="352"/>
      <c r="U16" s="353"/>
      <c r="V16" s="353"/>
      <c r="W16" s="354"/>
      <c r="X16" s="352"/>
      <c r="Y16" s="353"/>
      <c r="Z16" s="353"/>
      <c r="AA16" s="354"/>
      <c r="AB16" s="352"/>
      <c r="AC16" s="353"/>
      <c r="AD16" s="354"/>
      <c r="AE16" s="343"/>
      <c r="AF16" s="344"/>
      <c r="AG16" s="344"/>
      <c r="AH16" s="344"/>
      <c r="AI16" s="345"/>
      <c r="AJ16" s="347" t="str">
        <f t="shared" si="0"/>
        <v/>
      </c>
      <c r="AK16" s="348"/>
      <c r="AL16" s="348"/>
      <c r="AM16" s="387"/>
      <c r="AN16" s="343"/>
      <c r="AO16" s="344"/>
      <c r="AP16" s="344"/>
      <c r="AQ16" s="345"/>
      <c r="AR16" s="347" t="str">
        <f t="shared" si="1"/>
        <v/>
      </c>
      <c r="AS16" s="348"/>
      <c r="AT16" s="348"/>
      <c r="AU16" s="348"/>
      <c r="AV16" s="348"/>
      <c r="AW16" s="178"/>
      <c r="AX16" s="181"/>
    </row>
    <row r="17" spans="2:50" ht="25.5" customHeight="1" x14ac:dyDescent="0.2">
      <c r="B17" s="383"/>
      <c r="C17" s="354"/>
      <c r="D17" s="368"/>
      <c r="E17" s="369"/>
      <c r="F17" s="369"/>
      <c r="G17" s="369"/>
      <c r="H17" s="369"/>
      <c r="I17" s="369"/>
      <c r="J17" s="369"/>
      <c r="K17" s="369"/>
      <c r="L17" s="369"/>
      <c r="M17" s="369"/>
      <c r="N17" s="369"/>
      <c r="O17" s="369"/>
      <c r="P17" s="369"/>
      <c r="Q17" s="370"/>
      <c r="R17" s="352"/>
      <c r="S17" s="354"/>
      <c r="T17" s="352"/>
      <c r="U17" s="353"/>
      <c r="V17" s="353"/>
      <c r="W17" s="354"/>
      <c r="X17" s="352"/>
      <c r="Y17" s="353"/>
      <c r="Z17" s="353"/>
      <c r="AA17" s="354"/>
      <c r="AB17" s="352"/>
      <c r="AC17" s="353"/>
      <c r="AD17" s="354"/>
      <c r="AE17" s="343"/>
      <c r="AF17" s="344"/>
      <c r="AG17" s="344"/>
      <c r="AH17" s="344"/>
      <c r="AI17" s="345"/>
      <c r="AJ17" s="347" t="str">
        <f t="shared" si="0"/>
        <v/>
      </c>
      <c r="AK17" s="348"/>
      <c r="AL17" s="348"/>
      <c r="AM17" s="387"/>
      <c r="AN17" s="343"/>
      <c r="AO17" s="344"/>
      <c r="AP17" s="344"/>
      <c r="AQ17" s="345"/>
      <c r="AR17" s="347" t="str">
        <f t="shared" si="1"/>
        <v/>
      </c>
      <c r="AS17" s="348"/>
      <c r="AT17" s="348"/>
      <c r="AU17" s="348"/>
      <c r="AV17" s="348"/>
      <c r="AW17" s="178"/>
      <c r="AX17" s="181"/>
    </row>
    <row r="18" spans="2:50" ht="25.5" customHeight="1" thickBot="1" x14ac:dyDescent="0.25">
      <c r="B18" s="381"/>
      <c r="C18" s="382"/>
      <c r="D18" s="371"/>
      <c r="E18" s="372"/>
      <c r="F18" s="372"/>
      <c r="G18" s="372"/>
      <c r="H18" s="372"/>
      <c r="I18" s="372"/>
      <c r="J18" s="372"/>
      <c r="K18" s="372"/>
      <c r="L18" s="372"/>
      <c r="M18" s="372"/>
      <c r="N18" s="372"/>
      <c r="O18" s="372"/>
      <c r="P18" s="372"/>
      <c r="Q18" s="373"/>
      <c r="R18" s="416"/>
      <c r="S18" s="382"/>
      <c r="T18" s="355"/>
      <c r="U18" s="356"/>
      <c r="V18" s="356"/>
      <c r="W18" s="357"/>
      <c r="X18" s="355"/>
      <c r="Y18" s="356"/>
      <c r="Z18" s="356"/>
      <c r="AA18" s="357"/>
      <c r="AB18" s="416"/>
      <c r="AC18" s="417"/>
      <c r="AD18" s="382"/>
      <c r="AE18" s="349"/>
      <c r="AF18" s="350"/>
      <c r="AG18" s="350"/>
      <c r="AH18" s="350"/>
      <c r="AI18" s="351"/>
      <c r="AJ18" s="426" t="str">
        <f t="shared" si="0"/>
        <v/>
      </c>
      <c r="AK18" s="427"/>
      <c r="AL18" s="427"/>
      <c r="AM18" s="438"/>
      <c r="AN18" s="388"/>
      <c r="AO18" s="389"/>
      <c r="AP18" s="389"/>
      <c r="AQ18" s="390"/>
      <c r="AR18" s="426" t="str">
        <f t="shared" si="1"/>
        <v/>
      </c>
      <c r="AS18" s="427"/>
      <c r="AT18" s="427"/>
      <c r="AU18" s="427"/>
      <c r="AV18" s="427"/>
      <c r="AW18" s="178"/>
      <c r="AX18" s="182"/>
    </row>
    <row r="19" spans="2:50" ht="21" customHeight="1" thickTop="1" thickBot="1" x14ac:dyDescent="0.25">
      <c r="AI19" s="19" t="s">
        <v>73</v>
      </c>
      <c r="AJ19" s="405" t="str">
        <f>IF(SUM(AJ9:AM18)=0,"",SUM(AJ9:AM18))</f>
        <v/>
      </c>
      <c r="AK19" s="406"/>
      <c r="AL19" s="406"/>
      <c r="AM19" s="406"/>
      <c r="AN19" s="405" t="str">
        <f>IF(SUM(AN9:AQ18)=0,"",SUM(AN9:AQ18))</f>
        <v/>
      </c>
      <c r="AO19" s="406"/>
      <c r="AP19" s="406"/>
      <c r="AQ19" s="406"/>
      <c r="AR19" s="428" t="str">
        <f>IF(SUM(AR9:AV18)=0,"",SUM(AR9:AV18))</f>
        <v/>
      </c>
      <c r="AS19" s="429"/>
      <c r="AT19" s="429"/>
      <c r="AU19" s="429"/>
      <c r="AV19" s="429"/>
      <c r="AW19" s="174"/>
      <c r="AX19" s="164">
        <f>SUM(AX9:AX18)</f>
        <v>0</v>
      </c>
    </row>
    <row r="20" spans="2:50" ht="14.25" customHeight="1" thickTop="1" thickBot="1" x14ac:dyDescent="0.25">
      <c r="B20" s="102" t="s">
        <v>77</v>
      </c>
      <c r="C20" s="18"/>
      <c r="D20" s="18"/>
      <c r="E20" s="18"/>
      <c r="F20" s="18"/>
      <c r="G20" s="18"/>
      <c r="H20" s="18"/>
      <c r="I20" s="18"/>
    </row>
    <row r="21" spans="2:50" s="1" customFormat="1" ht="30.75" customHeight="1" thickTop="1" thickBot="1" x14ac:dyDescent="0.25">
      <c r="B21" s="253" t="s">
        <v>64</v>
      </c>
      <c r="C21" s="254"/>
      <c r="D21" s="346" t="s">
        <v>25</v>
      </c>
      <c r="E21" s="270"/>
      <c r="F21" s="270"/>
      <c r="G21" s="270"/>
      <c r="H21" s="270"/>
      <c r="I21" s="270"/>
      <c r="J21" s="270"/>
      <c r="K21" s="270"/>
      <c r="L21" s="270"/>
      <c r="M21" s="254"/>
      <c r="N21" s="346" t="s">
        <v>42</v>
      </c>
      <c r="O21" s="270"/>
      <c r="P21" s="270"/>
      <c r="Q21" s="270"/>
      <c r="R21" s="270"/>
      <c r="S21" s="270"/>
      <c r="T21" s="270"/>
      <c r="U21" s="254"/>
      <c r="V21" s="346" t="s">
        <v>14</v>
      </c>
      <c r="W21" s="270"/>
      <c r="X21" s="254"/>
      <c r="Y21" s="346" t="s">
        <v>26</v>
      </c>
      <c r="Z21" s="270"/>
      <c r="AA21" s="270"/>
      <c r="AB21" s="254"/>
      <c r="AC21" s="346" t="s">
        <v>44</v>
      </c>
      <c r="AD21" s="270"/>
      <c r="AE21" s="270"/>
      <c r="AF21" s="270"/>
      <c r="AG21" s="254"/>
      <c r="AH21" s="346" t="s">
        <v>24</v>
      </c>
      <c r="AI21" s="254"/>
      <c r="AJ21" s="346" t="s">
        <v>16</v>
      </c>
      <c r="AK21" s="270"/>
      <c r="AL21" s="270"/>
      <c r="AM21" s="254"/>
      <c r="AN21" s="346" t="s">
        <v>66</v>
      </c>
      <c r="AO21" s="270"/>
      <c r="AP21" s="270"/>
      <c r="AQ21" s="254"/>
      <c r="AR21" s="346" t="s">
        <v>17</v>
      </c>
      <c r="AS21" s="270"/>
      <c r="AT21" s="270"/>
      <c r="AU21" s="270"/>
      <c r="AV21" s="270"/>
      <c r="AW21" s="173"/>
      <c r="AX21" s="170" t="s">
        <v>158</v>
      </c>
    </row>
    <row r="22" spans="2:50" ht="24.75" customHeight="1" thickTop="1" x14ac:dyDescent="0.2">
      <c r="B22" s="379"/>
      <c r="C22" s="380"/>
      <c r="D22" s="374"/>
      <c r="E22" s="375"/>
      <c r="F22" s="375"/>
      <c r="G22" s="375"/>
      <c r="H22" s="375"/>
      <c r="I22" s="375"/>
      <c r="J22" s="375"/>
      <c r="K22" s="375"/>
      <c r="L22" s="375"/>
      <c r="M22" s="376"/>
      <c r="N22" s="374"/>
      <c r="O22" s="375"/>
      <c r="P22" s="375"/>
      <c r="Q22" s="375"/>
      <c r="R22" s="375"/>
      <c r="S22" s="375"/>
      <c r="T22" s="375"/>
      <c r="U22" s="376"/>
      <c r="V22" s="385"/>
      <c r="W22" s="386"/>
      <c r="X22" s="380"/>
      <c r="Y22" s="358"/>
      <c r="Z22" s="359"/>
      <c r="AA22" s="359"/>
      <c r="AB22" s="360"/>
      <c r="AC22" s="421"/>
      <c r="AD22" s="422"/>
      <c r="AE22" s="422"/>
      <c r="AF22" s="422"/>
      <c r="AG22" s="423"/>
      <c r="AH22" s="424"/>
      <c r="AI22" s="425"/>
      <c r="AJ22" s="397" t="str">
        <f>IF(SUM(AC22)=0,"",(AC22*AH22))</f>
        <v/>
      </c>
      <c r="AK22" s="398"/>
      <c r="AL22" s="398"/>
      <c r="AM22" s="399"/>
      <c r="AN22" s="400"/>
      <c r="AO22" s="401"/>
      <c r="AP22" s="401"/>
      <c r="AQ22" s="402"/>
      <c r="AR22" s="337" t="str">
        <f t="shared" ref="AR22:AR31" si="3">IF(SUM(AJ22:AN22)=0,"",SUM(AJ22:AN22))</f>
        <v/>
      </c>
      <c r="AS22" s="338"/>
      <c r="AT22" s="338"/>
      <c r="AU22" s="338"/>
      <c r="AV22" s="338"/>
      <c r="AW22" s="175"/>
      <c r="AX22" s="176"/>
    </row>
    <row r="23" spans="2:50" ht="24.75" customHeight="1" x14ac:dyDescent="0.2">
      <c r="B23" s="367"/>
      <c r="C23" s="336"/>
      <c r="D23" s="368"/>
      <c r="E23" s="369"/>
      <c r="F23" s="369"/>
      <c r="G23" s="369"/>
      <c r="H23" s="369"/>
      <c r="I23" s="369"/>
      <c r="J23" s="369"/>
      <c r="K23" s="369"/>
      <c r="L23" s="369"/>
      <c r="M23" s="370"/>
      <c r="N23" s="368"/>
      <c r="O23" s="369"/>
      <c r="P23" s="369"/>
      <c r="Q23" s="369"/>
      <c r="R23" s="369"/>
      <c r="S23" s="369"/>
      <c r="T23" s="369"/>
      <c r="U23" s="370"/>
      <c r="V23" s="352"/>
      <c r="W23" s="353"/>
      <c r="X23" s="354"/>
      <c r="Y23" s="331"/>
      <c r="Z23" s="331"/>
      <c r="AA23" s="331"/>
      <c r="AB23" s="331"/>
      <c r="AC23" s="332"/>
      <c r="AD23" s="333"/>
      <c r="AE23" s="333"/>
      <c r="AF23" s="333"/>
      <c r="AG23" s="334"/>
      <c r="AH23" s="335"/>
      <c r="AI23" s="336"/>
      <c r="AJ23" s="337" t="str">
        <f t="shared" ref="AJ23:AJ31" si="4">IF(SUM(AC23)=0,"",(AC23*AH23))</f>
        <v/>
      </c>
      <c r="AK23" s="338"/>
      <c r="AL23" s="338"/>
      <c r="AM23" s="339"/>
      <c r="AN23" s="340"/>
      <c r="AO23" s="341"/>
      <c r="AP23" s="341"/>
      <c r="AQ23" s="342"/>
      <c r="AR23" s="337" t="str">
        <f t="shared" si="3"/>
        <v/>
      </c>
      <c r="AS23" s="338"/>
      <c r="AT23" s="338"/>
      <c r="AU23" s="338"/>
      <c r="AV23" s="338"/>
      <c r="AW23" s="175"/>
      <c r="AX23" s="171"/>
    </row>
    <row r="24" spans="2:50" ht="24.75" customHeight="1" x14ac:dyDescent="0.2">
      <c r="B24" s="367"/>
      <c r="C24" s="336"/>
      <c r="D24" s="368"/>
      <c r="E24" s="369"/>
      <c r="F24" s="369"/>
      <c r="G24" s="369"/>
      <c r="H24" s="369"/>
      <c r="I24" s="369"/>
      <c r="J24" s="369"/>
      <c r="K24" s="369"/>
      <c r="L24" s="369"/>
      <c r="M24" s="370"/>
      <c r="N24" s="368"/>
      <c r="O24" s="369"/>
      <c r="P24" s="369"/>
      <c r="Q24" s="369"/>
      <c r="R24" s="369"/>
      <c r="S24" s="369"/>
      <c r="T24" s="369"/>
      <c r="U24" s="370"/>
      <c r="V24" s="352"/>
      <c r="W24" s="353"/>
      <c r="X24" s="354"/>
      <c r="Y24" s="331"/>
      <c r="Z24" s="331"/>
      <c r="AA24" s="331"/>
      <c r="AB24" s="331"/>
      <c r="AC24" s="332"/>
      <c r="AD24" s="333"/>
      <c r="AE24" s="333"/>
      <c r="AF24" s="333"/>
      <c r="AG24" s="334"/>
      <c r="AH24" s="335"/>
      <c r="AI24" s="336"/>
      <c r="AJ24" s="337" t="str">
        <f t="shared" si="4"/>
        <v/>
      </c>
      <c r="AK24" s="338"/>
      <c r="AL24" s="338"/>
      <c r="AM24" s="339"/>
      <c r="AN24" s="340"/>
      <c r="AO24" s="341"/>
      <c r="AP24" s="341"/>
      <c r="AQ24" s="342"/>
      <c r="AR24" s="337" t="str">
        <f t="shared" si="3"/>
        <v/>
      </c>
      <c r="AS24" s="338"/>
      <c r="AT24" s="338"/>
      <c r="AU24" s="338"/>
      <c r="AV24" s="338"/>
      <c r="AW24" s="175"/>
      <c r="AX24" s="171"/>
    </row>
    <row r="25" spans="2:50" ht="24.75" customHeight="1" x14ac:dyDescent="0.2">
      <c r="B25" s="367"/>
      <c r="C25" s="336"/>
      <c r="D25" s="368"/>
      <c r="E25" s="369"/>
      <c r="F25" s="369"/>
      <c r="G25" s="369"/>
      <c r="H25" s="369"/>
      <c r="I25" s="369"/>
      <c r="J25" s="369"/>
      <c r="K25" s="369"/>
      <c r="L25" s="369"/>
      <c r="M25" s="370"/>
      <c r="N25" s="368"/>
      <c r="O25" s="369"/>
      <c r="P25" s="369"/>
      <c r="Q25" s="369"/>
      <c r="R25" s="369"/>
      <c r="S25" s="369"/>
      <c r="T25" s="369"/>
      <c r="U25" s="370"/>
      <c r="V25" s="352"/>
      <c r="W25" s="353"/>
      <c r="X25" s="354"/>
      <c r="Y25" s="331"/>
      <c r="Z25" s="331"/>
      <c r="AA25" s="331"/>
      <c r="AB25" s="331"/>
      <c r="AC25" s="332"/>
      <c r="AD25" s="333"/>
      <c r="AE25" s="333"/>
      <c r="AF25" s="333"/>
      <c r="AG25" s="334"/>
      <c r="AH25" s="335"/>
      <c r="AI25" s="336"/>
      <c r="AJ25" s="337" t="str">
        <f t="shared" ref="AJ25:AJ26" si="5">IF(SUM(AC25)=0,"",(AC25*AH25))</f>
        <v/>
      </c>
      <c r="AK25" s="338"/>
      <c r="AL25" s="338"/>
      <c r="AM25" s="339"/>
      <c r="AN25" s="340"/>
      <c r="AO25" s="341"/>
      <c r="AP25" s="341"/>
      <c r="AQ25" s="342"/>
      <c r="AR25" s="337" t="str">
        <f t="shared" si="3"/>
        <v/>
      </c>
      <c r="AS25" s="338"/>
      <c r="AT25" s="338"/>
      <c r="AU25" s="338"/>
      <c r="AV25" s="338"/>
      <c r="AW25" s="175"/>
      <c r="AX25" s="171"/>
    </row>
    <row r="26" spans="2:50" ht="24.75" customHeight="1" x14ac:dyDescent="0.2">
      <c r="B26" s="367"/>
      <c r="C26" s="336"/>
      <c r="D26" s="368"/>
      <c r="E26" s="369"/>
      <c r="F26" s="369"/>
      <c r="G26" s="369"/>
      <c r="H26" s="369"/>
      <c r="I26" s="369"/>
      <c r="J26" s="369"/>
      <c r="K26" s="369"/>
      <c r="L26" s="369"/>
      <c r="M26" s="370"/>
      <c r="N26" s="368"/>
      <c r="O26" s="369"/>
      <c r="P26" s="369"/>
      <c r="Q26" s="369"/>
      <c r="R26" s="369"/>
      <c r="S26" s="369"/>
      <c r="T26" s="369"/>
      <c r="U26" s="370"/>
      <c r="V26" s="352"/>
      <c r="W26" s="353"/>
      <c r="X26" s="354"/>
      <c r="Y26" s="331"/>
      <c r="Z26" s="331"/>
      <c r="AA26" s="331"/>
      <c r="AB26" s="331"/>
      <c r="AC26" s="332"/>
      <c r="AD26" s="333"/>
      <c r="AE26" s="333"/>
      <c r="AF26" s="333"/>
      <c r="AG26" s="334"/>
      <c r="AH26" s="335"/>
      <c r="AI26" s="336"/>
      <c r="AJ26" s="337" t="str">
        <f t="shared" si="5"/>
        <v/>
      </c>
      <c r="AK26" s="338"/>
      <c r="AL26" s="338"/>
      <c r="AM26" s="339"/>
      <c r="AN26" s="340"/>
      <c r="AO26" s="341"/>
      <c r="AP26" s="341"/>
      <c r="AQ26" s="342"/>
      <c r="AR26" s="337" t="str">
        <f t="shared" si="3"/>
        <v/>
      </c>
      <c r="AS26" s="338"/>
      <c r="AT26" s="338"/>
      <c r="AU26" s="338"/>
      <c r="AV26" s="338"/>
      <c r="AW26" s="175"/>
      <c r="AX26" s="171"/>
    </row>
    <row r="27" spans="2:50" ht="24.75" customHeight="1" x14ac:dyDescent="0.2">
      <c r="B27" s="367"/>
      <c r="C27" s="336"/>
      <c r="D27" s="368"/>
      <c r="E27" s="369"/>
      <c r="F27" s="369"/>
      <c r="G27" s="369"/>
      <c r="H27" s="369"/>
      <c r="I27" s="369"/>
      <c r="J27" s="369"/>
      <c r="K27" s="369"/>
      <c r="L27" s="369"/>
      <c r="M27" s="370"/>
      <c r="N27" s="368"/>
      <c r="O27" s="369"/>
      <c r="P27" s="369"/>
      <c r="Q27" s="369"/>
      <c r="R27" s="369"/>
      <c r="S27" s="369"/>
      <c r="T27" s="369"/>
      <c r="U27" s="370"/>
      <c r="V27" s="352"/>
      <c r="W27" s="353"/>
      <c r="X27" s="354"/>
      <c r="Y27" s="331"/>
      <c r="Z27" s="331"/>
      <c r="AA27" s="331"/>
      <c r="AB27" s="331"/>
      <c r="AC27" s="332"/>
      <c r="AD27" s="333"/>
      <c r="AE27" s="333"/>
      <c r="AF27" s="333"/>
      <c r="AG27" s="334"/>
      <c r="AH27" s="335"/>
      <c r="AI27" s="336"/>
      <c r="AJ27" s="337" t="str">
        <f t="shared" si="4"/>
        <v/>
      </c>
      <c r="AK27" s="338"/>
      <c r="AL27" s="338"/>
      <c r="AM27" s="339"/>
      <c r="AN27" s="340"/>
      <c r="AO27" s="341"/>
      <c r="AP27" s="341"/>
      <c r="AQ27" s="342"/>
      <c r="AR27" s="337" t="str">
        <f t="shared" si="3"/>
        <v/>
      </c>
      <c r="AS27" s="338"/>
      <c r="AT27" s="338"/>
      <c r="AU27" s="338"/>
      <c r="AV27" s="338"/>
      <c r="AW27" s="175"/>
      <c r="AX27" s="171"/>
    </row>
    <row r="28" spans="2:50" ht="24.75" customHeight="1" x14ac:dyDescent="0.2">
      <c r="B28" s="367"/>
      <c r="C28" s="336"/>
      <c r="D28" s="368"/>
      <c r="E28" s="369"/>
      <c r="F28" s="369"/>
      <c r="G28" s="369"/>
      <c r="H28" s="369"/>
      <c r="I28" s="369"/>
      <c r="J28" s="369"/>
      <c r="K28" s="369"/>
      <c r="L28" s="369"/>
      <c r="M28" s="370"/>
      <c r="N28" s="368"/>
      <c r="O28" s="369"/>
      <c r="P28" s="369"/>
      <c r="Q28" s="369"/>
      <c r="R28" s="369"/>
      <c r="S28" s="369"/>
      <c r="T28" s="369"/>
      <c r="U28" s="370"/>
      <c r="V28" s="352"/>
      <c r="W28" s="353"/>
      <c r="X28" s="354"/>
      <c r="Y28" s="331"/>
      <c r="Z28" s="331"/>
      <c r="AA28" s="331"/>
      <c r="AB28" s="331"/>
      <c r="AC28" s="332"/>
      <c r="AD28" s="333"/>
      <c r="AE28" s="333"/>
      <c r="AF28" s="333"/>
      <c r="AG28" s="334"/>
      <c r="AH28" s="335"/>
      <c r="AI28" s="336"/>
      <c r="AJ28" s="337" t="str">
        <f t="shared" si="4"/>
        <v/>
      </c>
      <c r="AK28" s="338"/>
      <c r="AL28" s="338"/>
      <c r="AM28" s="339"/>
      <c r="AN28" s="340"/>
      <c r="AO28" s="341"/>
      <c r="AP28" s="341"/>
      <c r="AQ28" s="342"/>
      <c r="AR28" s="337" t="str">
        <f t="shared" si="3"/>
        <v/>
      </c>
      <c r="AS28" s="338"/>
      <c r="AT28" s="338"/>
      <c r="AU28" s="338"/>
      <c r="AV28" s="338"/>
      <c r="AW28" s="175"/>
      <c r="AX28" s="171"/>
    </row>
    <row r="29" spans="2:50" ht="24.75" customHeight="1" x14ac:dyDescent="0.2">
      <c r="B29" s="367"/>
      <c r="C29" s="336"/>
      <c r="D29" s="368"/>
      <c r="E29" s="369"/>
      <c r="F29" s="369"/>
      <c r="G29" s="369"/>
      <c r="H29" s="369"/>
      <c r="I29" s="369"/>
      <c r="J29" s="369"/>
      <c r="K29" s="369"/>
      <c r="L29" s="369"/>
      <c r="M29" s="370"/>
      <c r="N29" s="368"/>
      <c r="O29" s="369"/>
      <c r="P29" s="369"/>
      <c r="Q29" s="369"/>
      <c r="R29" s="369"/>
      <c r="S29" s="369"/>
      <c r="T29" s="369"/>
      <c r="U29" s="370"/>
      <c r="V29" s="352"/>
      <c r="W29" s="353"/>
      <c r="X29" s="354"/>
      <c r="Y29" s="331"/>
      <c r="Z29" s="331"/>
      <c r="AA29" s="331"/>
      <c r="AB29" s="331"/>
      <c r="AC29" s="332"/>
      <c r="AD29" s="333"/>
      <c r="AE29" s="333"/>
      <c r="AF29" s="333"/>
      <c r="AG29" s="334"/>
      <c r="AH29" s="335"/>
      <c r="AI29" s="336"/>
      <c r="AJ29" s="337" t="str">
        <f t="shared" si="4"/>
        <v/>
      </c>
      <c r="AK29" s="338"/>
      <c r="AL29" s="338"/>
      <c r="AM29" s="339"/>
      <c r="AN29" s="340"/>
      <c r="AO29" s="341"/>
      <c r="AP29" s="341"/>
      <c r="AQ29" s="342"/>
      <c r="AR29" s="337" t="str">
        <f t="shared" si="3"/>
        <v/>
      </c>
      <c r="AS29" s="338"/>
      <c r="AT29" s="338"/>
      <c r="AU29" s="338"/>
      <c r="AV29" s="338"/>
      <c r="AW29" s="175"/>
      <c r="AX29" s="171"/>
    </row>
    <row r="30" spans="2:50" ht="24.75" customHeight="1" x14ac:dyDescent="0.2">
      <c r="B30" s="367"/>
      <c r="C30" s="336"/>
      <c r="D30" s="368"/>
      <c r="E30" s="369"/>
      <c r="F30" s="369"/>
      <c r="G30" s="369"/>
      <c r="H30" s="369"/>
      <c r="I30" s="369"/>
      <c r="J30" s="369"/>
      <c r="K30" s="369"/>
      <c r="L30" s="369"/>
      <c r="M30" s="370"/>
      <c r="N30" s="368"/>
      <c r="O30" s="369"/>
      <c r="P30" s="369"/>
      <c r="Q30" s="369"/>
      <c r="R30" s="369"/>
      <c r="S30" s="369"/>
      <c r="T30" s="369"/>
      <c r="U30" s="370"/>
      <c r="V30" s="352"/>
      <c r="W30" s="353"/>
      <c r="X30" s="354"/>
      <c r="Y30" s="331"/>
      <c r="Z30" s="331"/>
      <c r="AA30" s="331"/>
      <c r="AB30" s="331"/>
      <c r="AC30" s="332"/>
      <c r="AD30" s="333"/>
      <c r="AE30" s="333"/>
      <c r="AF30" s="333"/>
      <c r="AG30" s="334"/>
      <c r="AH30" s="335"/>
      <c r="AI30" s="336"/>
      <c r="AJ30" s="337" t="str">
        <f t="shared" si="4"/>
        <v/>
      </c>
      <c r="AK30" s="338"/>
      <c r="AL30" s="338"/>
      <c r="AM30" s="339"/>
      <c r="AN30" s="340"/>
      <c r="AO30" s="341"/>
      <c r="AP30" s="341"/>
      <c r="AQ30" s="342"/>
      <c r="AR30" s="337" t="str">
        <f t="shared" si="3"/>
        <v/>
      </c>
      <c r="AS30" s="338"/>
      <c r="AT30" s="338"/>
      <c r="AU30" s="338"/>
      <c r="AV30" s="338"/>
      <c r="AW30" s="175"/>
      <c r="AX30" s="171"/>
    </row>
    <row r="31" spans="2:50" ht="24.75" customHeight="1" thickBot="1" x14ac:dyDescent="0.25">
      <c r="B31" s="377"/>
      <c r="C31" s="378"/>
      <c r="D31" s="371"/>
      <c r="E31" s="372"/>
      <c r="F31" s="372"/>
      <c r="G31" s="372"/>
      <c r="H31" s="372"/>
      <c r="I31" s="372"/>
      <c r="J31" s="372"/>
      <c r="K31" s="372"/>
      <c r="L31" s="372"/>
      <c r="M31" s="373"/>
      <c r="N31" s="371"/>
      <c r="O31" s="372"/>
      <c r="P31" s="372"/>
      <c r="Q31" s="372"/>
      <c r="R31" s="372"/>
      <c r="S31" s="372"/>
      <c r="T31" s="372"/>
      <c r="U31" s="373"/>
      <c r="V31" s="416"/>
      <c r="W31" s="417"/>
      <c r="X31" s="382"/>
      <c r="Y31" s="355"/>
      <c r="Z31" s="356"/>
      <c r="AA31" s="356"/>
      <c r="AB31" s="357"/>
      <c r="AC31" s="418"/>
      <c r="AD31" s="419"/>
      <c r="AE31" s="419"/>
      <c r="AF31" s="419"/>
      <c r="AG31" s="420"/>
      <c r="AH31" s="415"/>
      <c r="AI31" s="378"/>
      <c r="AJ31" s="407" t="str">
        <f t="shared" si="4"/>
        <v/>
      </c>
      <c r="AK31" s="408"/>
      <c r="AL31" s="408"/>
      <c r="AM31" s="411"/>
      <c r="AN31" s="412"/>
      <c r="AO31" s="413"/>
      <c r="AP31" s="413"/>
      <c r="AQ31" s="414"/>
      <c r="AR31" s="407" t="str">
        <f t="shared" si="3"/>
        <v/>
      </c>
      <c r="AS31" s="408"/>
      <c r="AT31" s="408"/>
      <c r="AU31" s="408"/>
      <c r="AV31" s="408"/>
      <c r="AW31" s="175"/>
      <c r="AX31" s="172"/>
    </row>
    <row r="32" spans="2:50" ht="24.75" customHeight="1" thickTop="1" thickBot="1" x14ac:dyDescent="0.25">
      <c r="AI32" s="19" t="s">
        <v>79</v>
      </c>
      <c r="AJ32" s="409" t="str">
        <f>IF(SUM(AJ22:AM31)=0,"",SUM(AJ22:AM31))</f>
        <v/>
      </c>
      <c r="AK32" s="410"/>
      <c r="AL32" s="410"/>
      <c r="AM32" s="410"/>
      <c r="AN32" s="409" t="str">
        <f>IF(SUM(AN22:AQ31)=0,"",SUM(AN22:AQ31))</f>
        <v/>
      </c>
      <c r="AO32" s="410"/>
      <c r="AP32" s="410"/>
      <c r="AQ32" s="410"/>
      <c r="AR32" s="403" t="str">
        <f>IF(SUM(AR22:AV31)=0,"",SUM(AR22:AV31))</f>
        <v/>
      </c>
      <c r="AS32" s="404"/>
      <c r="AT32" s="404"/>
      <c r="AU32" s="404"/>
      <c r="AV32" s="404"/>
      <c r="AW32" s="175"/>
      <c r="AX32" s="155">
        <f>SUM(AX22:AX31)</f>
        <v>0</v>
      </c>
    </row>
    <row r="33" spans="2:54" ht="2.25" customHeight="1" thickTop="1" thickBot="1" x14ac:dyDescent="0.25">
      <c r="AI33" s="19"/>
      <c r="AJ33" s="163"/>
      <c r="AK33" s="186"/>
      <c r="AL33" s="186"/>
      <c r="AM33" s="186"/>
      <c r="AN33" s="163"/>
      <c r="AO33" s="186"/>
      <c r="AP33" s="186"/>
      <c r="AQ33" s="186"/>
      <c r="AR33" s="163"/>
      <c r="AS33" s="163"/>
      <c r="AT33" s="163"/>
      <c r="AU33" s="163"/>
      <c r="AV33" s="163"/>
      <c r="AW33" s="169"/>
      <c r="AX33" s="163"/>
    </row>
    <row r="34" spans="2:54" ht="17.25" customHeight="1" thickTop="1" thickBot="1" x14ac:dyDescent="0.25"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88" t="s">
        <v>163</v>
      </c>
      <c r="AJ34" s="362" t="str">
        <f>IF(SUM(AJ19,AJ32)=0,"",SUM(AJ19,AJ32))</f>
        <v/>
      </c>
      <c r="AK34" s="363"/>
      <c r="AL34" s="363"/>
      <c r="AM34" s="364"/>
      <c r="AN34" s="362" t="str">
        <f>IF(SUM(AN19,AN32)=0,"",SUM(AN19,AN32))</f>
        <v/>
      </c>
      <c r="AO34" s="363"/>
      <c r="AP34" s="363"/>
      <c r="AQ34" s="364"/>
      <c r="AR34" s="362" t="str">
        <f>IF(SUM(AR19,AR32)=0,"",SUM(AR19,AR32))</f>
        <v/>
      </c>
      <c r="AS34" s="363"/>
      <c r="AT34" s="363"/>
      <c r="AU34" s="363"/>
      <c r="AV34" s="364"/>
      <c r="AW34" s="212"/>
      <c r="AX34" s="213">
        <f>AX19+AX32</f>
        <v>0</v>
      </c>
      <c r="AY34" s="177"/>
      <c r="AZ34" s="169"/>
      <c r="BA34" s="169"/>
      <c r="BB34" s="169"/>
    </row>
    <row r="35" spans="2:54" ht="14.25" customHeight="1" thickTop="1" x14ac:dyDescent="0.2">
      <c r="B35" s="21" t="s">
        <v>71</v>
      </c>
      <c r="AI35" s="19"/>
      <c r="AJ35" s="169"/>
      <c r="AK35" s="185"/>
      <c r="AL35" s="185"/>
      <c r="AM35" s="185"/>
      <c r="AN35" s="169"/>
      <c r="AO35" s="185"/>
      <c r="AP35" s="185"/>
      <c r="AQ35" s="185"/>
      <c r="AR35" s="169"/>
      <c r="AS35" s="169"/>
      <c r="AT35" s="169"/>
      <c r="AU35" s="169"/>
      <c r="AV35" s="169"/>
      <c r="AW35" s="169"/>
      <c r="AX35" s="169"/>
    </row>
    <row r="36" spans="2:54" ht="12" customHeight="1" x14ac:dyDescent="0.2">
      <c r="B36" s="25" t="s">
        <v>43</v>
      </c>
      <c r="L36" s="9"/>
      <c r="M36" s="9"/>
      <c r="N36" s="9"/>
      <c r="O36" s="9"/>
    </row>
    <row r="37" spans="2:54" ht="24" customHeight="1" x14ac:dyDescent="0.2">
      <c r="B37" s="361" t="s">
        <v>159</v>
      </c>
      <c r="C37" s="361"/>
      <c r="D37" s="361"/>
      <c r="E37" s="361"/>
      <c r="F37" s="361"/>
      <c r="G37" s="361"/>
      <c r="H37" s="361"/>
      <c r="I37" s="361"/>
      <c r="J37" s="361"/>
      <c r="K37" s="361"/>
      <c r="L37" s="361"/>
      <c r="M37" s="361"/>
      <c r="N37" s="361"/>
      <c r="O37" s="361"/>
      <c r="P37" s="361"/>
      <c r="Q37" s="361"/>
      <c r="R37" s="361"/>
      <c r="S37" s="361"/>
      <c r="T37" s="361"/>
      <c r="U37" s="361"/>
      <c r="V37" s="361"/>
      <c r="W37" s="361"/>
      <c r="X37" s="361"/>
      <c r="Y37" s="361"/>
      <c r="Z37" s="361"/>
      <c r="AA37" s="361"/>
      <c r="AB37" s="361"/>
      <c r="AC37" s="361"/>
      <c r="AD37" s="361"/>
      <c r="AE37" s="361"/>
      <c r="AF37" s="361"/>
      <c r="AG37" s="361"/>
      <c r="AH37" s="361"/>
      <c r="AI37" s="361"/>
      <c r="AJ37" s="361"/>
      <c r="AK37" s="361"/>
      <c r="AL37" s="361"/>
      <c r="AM37" s="361"/>
      <c r="AN37" s="361"/>
      <c r="AO37" s="361"/>
      <c r="AP37" s="361"/>
      <c r="AQ37" s="361"/>
      <c r="AR37" s="361"/>
      <c r="AS37" s="361"/>
      <c r="AT37" s="361"/>
      <c r="AU37" s="361"/>
      <c r="AV37" s="361"/>
      <c r="AW37" s="361"/>
      <c r="AX37" s="361"/>
    </row>
    <row r="38" spans="2:54" ht="6.75" customHeight="1" x14ac:dyDescent="0.2"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69"/>
      <c r="AK38" s="169"/>
      <c r="AL38" s="169"/>
      <c r="AM38" s="169"/>
      <c r="AN38" s="169"/>
      <c r="AO38" s="169"/>
      <c r="AP38" s="169"/>
      <c r="AQ38" s="169"/>
      <c r="AR38" s="169"/>
      <c r="AS38" s="169"/>
      <c r="AT38" s="169"/>
      <c r="AU38" s="169"/>
      <c r="AV38" s="169"/>
      <c r="AW38" s="169"/>
    </row>
  </sheetData>
  <mergeCells count="235">
    <mergeCell ref="B37:AX37"/>
    <mergeCell ref="AH31:AI31"/>
    <mergeCell ref="AJ31:AM31"/>
    <mergeCell ref="AN31:AQ31"/>
    <mergeCell ref="AR31:AV31"/>
    <mergeCell ref="AJ32:AM32"/>
    <mergeCell ref="AN32:AQ32"/>
    <mergeCell ref="AR32:AV32"/>
    <mergeCell ref="B31:C31"/>
    <mergeCell ref="D31:M31"/>
    <mergeCell ref="N31:U31"/>
    <mergeCell ref="V31:X31"/>
    <mergeCell ref="Y31:AB31"/>
    <mergeCell ref="AC31:AG31"/>
    <mergeCell ref="AJ34:AM34"/>
    <mergeCell ref="AN34:AQ34"/>
    <mergeCell ref="AR34:AV34"/>
    <mergeCell ref="AR29:AV29"/>
    <mergeCell ref="B30:C30"/>
    <mergeCell ref="D30:M30"/>
    <mergeCell ref="N30:U30"/>
    <mergeCell ref="V30:X30"/>
    <mergeCell ref="Y30:AB30"/>
    <mergeCell ref="AC30:AG30"/>
    <mergeCell ref="AH30:AI30"/>
    <mergeCell ref="AJ30:AM30"/>
    <mergeCell ref="AN30:AQ30"/>
    <mergeCell ref="AR30:AV30"/>
    <mergeCell ref="B29:C29"/>
    <mergeCell ref="D29:M29"/>
    <mergeCell ref="N29:U29"/>
    <mergeCell ref="V29:X29"/>
    <mergeCell ref="Y29:AB29"/>
    <mergeCell ref="AC29:AG29"/>
    <mergeCell ref="AH29:AI29"/>
    <mergeCell ref="AJ29:AM29"/>
    <mergeCell ref="AN29:AQ29"/>
    <mergeCell ref="AR27:AV27"/>
    <mergeCell ref="B28:C28"/>
    <mergeCell ref="D28:M28"/>
    <mergeCell ref="N28:U28"/>
    <mergeCell ref="V28:X28"/>
    <mergeCell ref="Y28:AB28"/>
    <mergeCell ref="AC28:AG28"/>
    <mergeCell ref="AH28:AI28"/>
    <mergeCell ref="AJ28:AM28"/>
    <mergeCell ref="AN28:AQ28"/>
    <mergeCell ref="AR28:AV28"/>
    <mergeCell ref="B27:C27"/>
    <mergeCell ref="D27:M27"/>
    <mergeCell ref="N27:U27"/>
    <mergeCell ref="V27:X27"/>
    <mergeCell ref="Y27:AB27"/>
    <mergeCell ref="AC27:AG27"/>
    <mergeCell ref="AH27:AI27"/>
    <mergeCell ref="AJ27:AM27"/>
    <mergeCell ref="AN27:AQ27"/>
    <mergeCell ref="AR25:AV25"/>
    <mergeCell ref="B26:C26"/>
    <mergeCell ref="D26:M26"/>
    <mergeCell ref="N26:U26"/>
    <mergeCell ref="V26:X26"/>
    <mergeCell ref="Y26:AB26"/>
    <mergeCell ref="AC26:AG26"/>
    <mergeCell ref="AH26:AI26"/>
    <mergeCell ref="AJ26:AM26"/>
    <mergeCell ref="AN26:AQ26"/>
    <mergeCell ref="AR26:AV26"/>
    <mergeCell ref="B25:C25"/>
    <mergeCell ref="D25:M25"/>
    <mergeCell ref="N25:U25"/>
    <mergeCell ref="V25:X25"/>
    <mergeCell ref="Y25:AB25"/>
    <mergeCell ref="AC25:AG25"/>
    <mergeCell ref="AH25:AI25"/>
    <mergeCell ref="AJ25:AM25"/>
    <mergeCell ref="AN25:AQ25"/>
    <mergeCell ref="AR23:AV23"/>
    <mergeCell ref="B24:C24"/>
    <mergeCell ref="D24:M24"/>
    <mergeCell ref="N24:U24"/>
    <mergeCell ref="V24:X24"/>
    <mergeCell ref="Y24:AB24"/>
    <mergeCell ref="AC24:AG24"/>
    <mergeCell ref="AH24:AI24"/>
    <mergeCell ref="AJ24:AM24"/>
    <mergeCell ref="AN24:AQ24"/>
    <mergeCell ref="AR24:AV24"/>
    <mergeCell ref="B23:C23"/>
    <mergeCell ref="D23:M23"/>
    <mergeCell ref="N23:U23"/>
    <mergeCell ref="V23:X23"/>
    <mergeCell ref="Y23:AB23"/>
    <mergeCell ref="AC23:AG23"/>
    <mergeCell ref="AH23:AI23"/>
    <mergeCell ref="AJ23:AM23"/>
    <mergeCell ref="AN23:AQ23"/>
    <mergeCell ref="AH21:AI21"/>
    <mergeCell ref="AJ21:AM21"/>
    <mergeCell ref="AN21:AQ21"/>
    <mergeCell ref="AR21:AV21"/>
    <mergeCell ref="B22:C22"/>
    <mergeCell ref="D22:M22"/>
    <mergeCell ref="N22:U22"/>
    <mergeCell ref="V22:X22"/>
    <mergeCell ref="Y22:AB22"/>
    <mergeCell ref="AC22:AG22"/>
    <mergeCell ref="B21:C21"/>
    <mergeCell ref="D21:M21"/>
    <mergeCell ref="N21:U21"/>
    <mergeCell ref="V21:X21"/>
    <mergeCell ref="Y21:AB21"/>
    <mergeCell ref="AC21:AG21"/>
    <mergeCell ref="AH22:AI22"/>
    <mergeCell ref="AJ22:AM22"/>
    <mergeCell ref="AN22:AQ22"/>
    <mergeCell ref="AR22:AV22"/>
    <mergeCell ref="AR18:AV18"/>
    <mergeCell ref="AJ19:AM19"/>
    <mergeCell ref="AN19:AQ19"/>
    <mergeCell ref="AR19:AV19"/>
    <mergeCell ref="AB17:AD17"/>
    <mergeCell ref="AE17:AI17"/>
    <mergeCell ref="AJ17:AM17"/>
    <mergeCell ref="AN17:AQ17"/>
    <mergeCell ref="AR17:AV17"/>
    <mergeCell ref="B18:C18"/>
    <mergeCell ref="D18:Q18"/>
    <mergeCell ref="R18:S18"/>
    <mergeCell ref="T18:W18"/>
    <mergeCell ref="X18:AA18"/>
    <mergeCell ref="AB16:AD16"/>
    <mergeCell ref="AE16:AI16"/>
    <mergeCell ref="AJ16:AM16"/>
    <mergeCell ref="AN16:AQ16"/>
    <mergeCell ref="AB18:AD18"/>
    <mergeCell ref="AE18:AI18"/>
    <mergeCell ref="AJ18:AM18"/>
    <mergeCell ref="AN18:AQ18"/>
    <mergeCell ref="B15:C15"/>
    <mergeCell ref="D15:Q15"/>
    <mergeCell ref="R15:S15"/>
    <mergeCell ref="T15:W15"/>
    <mergeCell ref="X15:AA15"/>
    <mergeCell ref="AR16:AV16"/>
    <mergeCell ref="B17:C17"/>
    <mergeCell ref="D17:Q17"/>
    <mergeCell ref="R17:S17"/>
    <mergeCell ref="T17:W17"/>
    <mergeCell ref="X17:AA17"/>
    <mergeCell ref="AB15:AD15"/>
    <mergeCell ref="AE15:AI15"/>
    <mergeCell ref="AJ15:AM15"/>
    <mergeCell ref="AN15:AQ15"/>
    <mergeCell ref="AR15:AV15"/>
    <mergeCell ref="B16:C16"/>
    <mergeCell ref="D16:Q16"/>
    <mergeCell ref="R16:S16"/>
    <mergeCell ref="T16:W16"/>
    <mergeCell ref="X16:AA16"/>
    <mergeCell ref="AR13:AV13"/>
    <mergeCell ref="B14:C14"/>
    <mergeCell ref="D14:Q14"/>
    <mergeCell ref="R14:S14"/>
    <mergeCell ref="T14:W14"/>
    <mergeCell ref="X14:AA14"/>
    <mergeCell ref="AB14:AD14"/>
    <mergeCell ref="AE14:AI14"/>
    <mergeCell ref="AJ14:AM14"/>
    <mergeCell ref="AN14:AQ14"/>
    <mergeCell ref="AR14:AV14"/>
    <mergeCell ref="B13:C13"/>
    <mergeCell ref="D13:Q13"/>
    <mergeCell ref="R13:S13"/>
    <mergeCell ref="T13:W13"/>
    <mergeCell ref="X13:AA13"/>
    <mergeCell ref="AB13:AD13"/>
    <mergeCell ref="AE13:AI13"/>
    <mergeCell ref="AJ13:AM13"/>
    <mergeCell ref="AN13:AQ13"/>
    <mergeCell ref="AR11:AV11"/>
    <mergeCell ref="B12:C12"/>
    <mergeCell ref="D12:Q12"/>
    <mergeCell ref="R12:S12"/>
    <mergeCell ref="T12:W12"/>
    <mergeCell ref="X12:AA12"/>
    <mergeCell ref="AB12:AD12"/>
    <mergeCell ref="AE12:AI12"/>
    <mergeCell ref="AJ12:AM12"/>
    <mergeCell ref="AN12:AQ12"/>
    <mergeCell ref="AR12:AV12"/>
    <mergeCell ref="B11:C11"/>
    <mergeCell ref="D11:Q11"/>
    <mergeCell ref="R11:S11"/>
    <mergeCell ref="T11:W11"/>
    <mergeCell ref="X11:AA11"/>
    <mergeCell ref="AB11:AD11"/>
    <mergeCell ref="AE11:AI11"/>
    <mergeCell ref="AJ11:AM11"/>
    <mergeCell ref="AN11:AQ11"/>
    <mergeCell ref="AR9:AV9"/>
    <mergeCell ref="B10:C10"/>
    <mergeCell ref="D10:Q10"/>
    <mergeCell ref="R10:S10"/>
    <mergeCell ref="T10:W10"/>
    <mergeCell ref="X10:AA10"/>
    <mergeCell ref="AB10:AD10"/>
    <mergeCell ref="AE10:AI10"/>
    <mergeCell ref="AJ10:AM10"/>
    <mergeCell ref="AN10:AQ10"/>
    <mergeCell ref="AR10:AV10"/>
    <mergeCell ref="B9:C9"/>
    <mergeCell ref="D9:Q9"/>
    <mergeCell ref="R9:S9"/>
    <mergeCell ref="T9:W9"/>
    <mergeCell ref="X9:AA9"/>
    <mergeCell ref="AB9:AD9"/>
    <mergeCell ref="AE9:AI9"/>
    <mergeCell ref="AJ9:AM9"/>
    <mergeCell ref="AN9:AQ9"/>
    <mergeCell ref="AS2:AX2"/>
    <mergeCell ref="I4:X4"/>
    <mergeCell ref="AB4:AO4"/>
    <mergeCell ref="AU4:AX4"/>
    <mergeCell ref="AU6:AX6"/>
    <mergeCell ref="B8:C8"/>
    <mergeCell ref="D8:Q8"/>
    <mergeCell ref="R8:S8"/>
    <mergeCell ref="T8:W8"/>
    <mergeCell ref="X8:AA8"/>
    <mergeCell ref="AB8:AD8"/>
    <mergeCell ref="AE8:AI8"/>
    <mergeCell ref="AJ8:AM8"/>
    <mergeCell ref="AN8:AQ8"/>
    <mergeCell ref="AR8:AV8"/>
  </mergeCells>
  <pageMargins left="0" right="0" top="0.23622047244094491" bottom="0.23622047244094491" header="0.51181102362204722" footer="0.51181102362204722"/>
  <pageSetup orientation="portrait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558123-208F-406C-BEDA-7F7A38F0BDBE}">
  <sheetPr codeName="Sheet39"/>
  <dimension ref="B1:AZ37"/>
  <sheetViews>
    <sheetView zoomScaleNormal="100" workbookViewId="0">
      <selection activeCell="B9" sqref="B9"/>
    </sheetView>
  </sheetViews>
  <sheetFormatPr defaultRowHeight="12.75" x14ac:dyDescent="0.2"/>
  <cols>
    <col min="1" max="1" width="0.42578125" customWidth="1"/>
    <col min="2" max="2" width="4.28515625" customWidth="1"/>
    <col min="3" max="6" width="2" customWidth="1"/>
    <col min="7" max="7" width="2.5703125" customWidth="1"/>
    <col min="8" max="8" width="1.140625" customWidth="1"/>
    <col min="9" max="9" width="2.42578125" customWidth="1"/>
    <col min="10" max="10" width="2" customWidth="1"/>
    <col min="11" max="11" width="1.42578125" customWidth="1"/>
    <col min="12" max="12" width="2.42578125" customWidth="1"/>
    <col min="13" max="13" width="1.42578125" customWidth="1"/>
    <col min="14" max="14" width="1.28515625" customWidth="1"/>
    <col min="15" max="15" width="2" customWidth="1"/>
    <col min="16" max="16" width="3.140625" customWidth="1"/>
    <col min="17" max="17" width="2.140625" customWidth="1"/>
    <col min="18" max="19" width="2" customWidth="1"/>
    <col min="20" max="20" width="2.140625" customWidth="1"/>
    <col min="21" max="24" width="2" customWidth="1"/>
    <col min="25" max="25" width="3.140625" customWidth="1"/>
    <col min="26" max="26" width="2" customWidth="1"/>
    <col min="27" max="27" width="2.42578125" customWidth="1"/>
    <col min="28" max="31" width="2" customWidth="1"/>
    <col min="32" max="32" width="2.140625" customWidth="1"/>
    <col min="33" max="33" width="0.5703125" customWidth="1"/>
    <col min="34" max="34" width="3.140625" customWidth="1"/>
    <col min="35" max="35" width="2" customWidth="1"/>
    <col min="36" max="36" width="0.7109375" customWidth="1"/>
    <col min="37" max="37" width="2.5703125" customWidth="1"/>
    <col min="38" max="38" width="1.5703125" customWidth="1"/>
    <col min="39" max="39" width="2.42578125" customWidth="1"/>
    <col min="40" max="40" width="1.5703125" customWidth="1"/>
    <col min="41" max="41" width="2" customWidth="1"/>
    <col min="42" max="43" width="2.7109375" customWidth="1"/>
    <col min="44" max="44" width="2.85546875" customWidth="1"/>
    <col min="45" max="45" width="2" customWidth="1"/>
    <col min="46" max="46" width="1" customWidth="1"/>
    <col min="47" max="47" width="10.85546875" customWidth="1"/>
    <col min="48" max="143" width="2" customWidth="1"/>
  </cols>
  <sheetData>
    <row r="1" spans="2:49" ht="3" customHeight="1" x14ac:dyDescent="0.2"/>
    <row r="2" spans="2:49" ht="32.25" customHeight="1" x14ac:dyDescent="0.2">
      <c r="B2" s="99" t="s">
        <v>29</v>
      </c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J2" s="24"/>
      <c r="AL2" s="24"/>
      <c r="AM2" s="8"/>
      <c r="AN2" s="24"/>
      <c r="AO2" s="24"/>
      <c r="AP2" s="24"/>
      <c r="AQ2" s="8" t="s">
        <v>38</v>
      </c>
      <c r="AR2" s="365">
        <f>COVER!H9</f>
        <v>0</v>
      </c>
      <c r="AS2" s="366"/>
      <c r="AT2" s="366"/>
      <c r="AU2" s="366"/>
    </row>
    <row r="3" spans="2:49" ht="17.25" customHeight="1" x14ac:dyDescent="0.25">
      <c r="B3" s="3" t="s">
        <v>162</v>
      </c>
      <c r="C3" s="14"/>
      <c r="D3" s="14"/>
      <c r="E3" s="14"/>
      <c r="F3" s="14"/>
      <c r="AF3" s="217"/>
      <c r="AG3" s="218"/>
      <c r="AH3" s="218"/>
      <c r="AI3" s="218"/>
      <c r="AJ3" s="70"/>
    </row>
    <row r="4" spans="2:49" ht="16.5" customHeight="1" x14ac:dyDescent="0.2">
      <c r="B4" s="5" t="s">
        <v>41</v>
      </c>
      <c r="C4" s="4"/>
      <c r="E4" s="4"/>
      <c r="F4" s="4"/>
      <c r="G4" s="27"/>
      <c r="H4" s="366">
        <f>COVER!H7</f>
        <v>0</v>
      </c>
      <c r="I4" s="366"/>
      <c r="J4" s="366"/>
      <c r="K4" s="366"/>
      <c r="L4" s="366"/>
      <c r="M4" s="366"/>
      <c r="N4" s="366"/>
      <c r="O4" s="366"/>
      <c r="P4" s="366"/>
      <c r="Q4" s="366"/>
      <c r="R4" s="366"/>
      <c r="S4" s="366"/>
      <c r="T4" s="5" t="s">
        <v>40</v>
      </c>
      <c r="U4" s="27"/>
      <c r="V4" s="27"/>
      <c r="W4" s="439">
        <f>COVER!H11</f>
        <v>0</v>
      </c>
      <c r="X4" s="439"/>
      <c r="Y4" s="439"/>
      <c r="Z4" s="439"/>
      <c r="AA4" s="439"/>
      <c r="AB4" s="439"/>
      <c r="AC4" s="439"/>
      <c r="AD4" s="439"/>
      <c r="AE4" s="439"/>
      <c r="AF4" s="439"/>
      <c r="AG4" s="439"/>
      <c r="AH4" s="439"/>
      <c r="AI4" s="439"/>
      <c r="AJ4" s="70"/>
      <c r="AO4" s="27"/>
      <c r="AP4" s="8" t="s">
        <v>172</v>
      </c>
      <c r="AQ4" s="330"/>
      <c r="AR4" s="330"/>
      <c r="AS4" s="330"/>
      <c r="AT4" s="330"/>
      <c r="AU4" s="330"/>
      <c r="AV4" s="71"/>
      <c r="AW4" s="71"/>
    </row>
    <row r="5" spans="2:49" ht="4.5" customHeight="1" x14ac:dyDescent="0.2">
      <c r="C5" s="4"/>
      <c r="D5" s="4"/>
      <c r="E5" s="4"/>
      <c r="F5" s="4"/>
    </row>
    <row r="6" spans="2:49" ht="14.25" customHeight="1" x14ac:dyDescent="0.2">
      <c r="B6" s="102" t="s">
        <v>34</v>
      </c>
      <c r="AP6" s="8" t="s">
        <v>157</v>
      </c>
      <c r="AQ6" s="330"/>
      <c r="AR6" s="330"/>
      <c r="AS6" s="330"/>
      <c r="AT6" s="330"/>
      <c r="AU6" s="330"/>
    </row>
    <row r="7" spans="2:49" ht="2.25" customHeight="1" thickBot="1" x14ac:dyDescent="0.25">
      <c r="B7" s="102"/>
      <c r="AP7" s="8"/>
      <c r="AQ7" s="220"/>
      <c r="AR7" s="220"/>
      <c r="AS7" s="220"/>
      <c r="AT7" s="220"/>
      <c r="AU7" s="220"/>
    </row>
    <row r="8" spans="2:49" s="1" customFormat="1" ht="34.5" customHeight="1" thickTop="1" thickBot="1" x14ac:dyDescent="0.25">
      <c r="B8" s="193" t="s">
        <v>64</v>
      </c>
      <c r="C8" s="346" t="s">
        <v>0</v>
      </c>
      <c r="D8" s="270"/>
      <c r="E8" s="270"/>
      <c r="F8" s="270"/>
      <c r="G8" s="270"/>
      <c r="H8" s="270"/>
      <c r="I8" s="270"/>
      <c r="J8" s="270"/>
      <c r="K8" s="254"/>
      <c r="L8" s="346" t="s">
        <v>20</v>
      </c>
      <c r="M8" s="270"/>
      <c r="N8" s="270"/>
      <c r="O8" s="270"/>
      <c r="P8" s="254"/>
      <c r="Q8" s="384" t="s">
        <v>167</v>
      </c>
      <c r="R8" s="384"/>
      <c r="S8" s="384"/>
      <c r="T8" s="346"/>
      <c r="U8" s="59" t="s">
        <v>21</v>
      </c>
      <c r="V8" s="490" t="s">
        <v>65</v>
      </c>
      <c r="W8" s="523"/>
      <c r="X8" s="523"/>
      <c r="Y8" s="523"/>
      <c r="Z8" s="60" t="s">
        <v>22</v>
      </c>
      <c r="AA8" s="384" t="s">
        <v>16</v>
      </c>
      <c r="AB8" s="384"/>
      <c r="AC8" s="384"/>
      <c r="AD8" s="384"/>
      <c r="AE8" s="527" t="s">
        <v>165</v>
      </c>
      <c r="AF8" s="527"/>
      <c r="AG8" s="527"/>
      <c r="AH8" s="527" t="s">
        <v>170</v>
      </c>
      <c r="AI8" s="527"/>
      <c r="AJ8" s="527"/>
      <c r="AK8" s="528"/>
      <c r="AL8" s="61" t="s">
        <v>23</v>
      </c>
      <c r="AM8" s="384" t="s">
        <v>166</v>
      </c>
      <c r="AN8" s="384"/>
      <c r="AO8" s="384" t="s">
        <v>17</v>
      </c>
      <c r="AP8" s="384"/>
      <c r="AQ8" s="384"/>
      <c r="AR8" s="384"/>
      <c r="AS8" s="529"/>
      <c r="AT8" s="4"/>
      <c r="AU8" s="189" t="s">
        <v>158</v>
      </c>
    </row>
    <row r="9" spans="2:49" s="20" customFormat="1" ht="25.5" customHeight="1" thickTop="1" x14ac:dyDescent="0.2">
      <c r="B9" s="160"/>
      <c r="C9" s="517"/>
      <c r="D9" s="519"/>
      <c r="E9" s="519"/>
      <c r="F9" s="519"/>
      <c r="G9" s="519"/>
      <c r="H9" s="519"/>
      <c r="I9" s="519"/>
      <c r="J9" s="519"/>
      <c r="K9" s="518"/>
      <c r="L9" s="517"/>
      <c r="M9" s="519"/>
      <c r="N9" s="519"/>
      <c r="O9" s="519"/>
      <c r="P9" s="518"/>
      <c r="Q9" s="520"/>
      <c r="R9" s="521"/>
      <c r="S9" s="521"/>
      <c r="T9" s="521"/>
      <c r="U9" s="194" t="s">
        <v>21</v>
      </c>
      <c r="V9" s="520"/>
      <c r="W9" s="521"/>
      <c r="X9" s="521"/>
      <c r="Y9" s="521"/>
      <c r="Z9" s="195" t="s">
        <v>22</v>
      </c>
      <c r="AA9" s="515" t="str">
        <f>IF((Q9-V9)=0,"",Q9-V9)</f>
        <v/>
      </c>
      <c r="AB9" s="516"/>
      <c r="AC9" s="516"/>
      <c r="AD9" s="522"/>
      <c r="AE9" s="512" t="s">
        <v>169</v>
      </c>
      <c r="AF9" s="513"/>
      <c r="AG9" s="514"/>
      <c r="AH9" s="515" t="str">
        <f>IF(AA9="","",AA9*65%)</f>
        <v/>
      </c>
      <c r="AI9" s="516"/>
      <c r="AJ9" s="516"/>
      <c r="AK9" s="516"/>
      <c r="AL9" s="196" t="s">
        <v>23</v>
      </c>
      <c r="AM9" s="517"/>
      <c r="AN9" s="518"/>
      <c r="AO9" s="524" t="str">
        <f>IF(AH9="","",AH9*AM9)</f>
        <v/>
      </c>
      <c r="AP9" s="525"/>
      <c r="AQ9" s="525"/>
      <c r="AR9" s="525"/>
      <c r="AS9" s="526"/>
      <c r="AT9" s="117"/>
      <c r="AU9" s="197"/>
    </row>
    <row r="10" spans="2:49" s="20" customFormat="1" ht="25.5" customHeight="1" x14ac:dyDescent="0.2">
      <c r="B10" s="162"/>
      <c r="C10" s="324"/>
      <c r="D10" s="321"/>
      <c r="E10" s="321"/>
      <c r="F10" s="321"/>
      <c r="G10" s="321"/>
      <c r="H10" s="321"/>
      <c r="I10" s="321"/>
      <c r="J10" s="321"/>
      <c r="K10" s="322"/>
      <c r="L10" s="324"/>
      <c r="M10" s="321"/>
      <c r="N10" s="321"/>
      <c r="O10" s="321"/>
      <c r="P10" s="322"/>
      <c r="Q10" s="472"/>
      <c r="R10" s="473"/>
      <c r="S10" s="473"/>
      <c r="T10" s="473"/>
      <c r="U10" s="198" t="s">
        <v>21</v>
      </c>
      <c r="V10" s="472"/>
      <c r="W10" s="473"/>
      <c r="X10" s="473"/>
      <c r="Y10" s="473"/>
      <c r="Z10" s="199" t="s">
        <v>22</v>
      </c>
      <c r="AA10" s="474" t="str">
        <f>IF((Q10-V10)=0,"",Q10-V10)</f>
        <v/>
      </c>
      <c r="AB10" s="475"/>
      <c r="AC10" s="475"/>
      <c r="AD10" s="476"/>
      <c r="AE10" s="477" t="s">
        <v>169</v>
      </c>
      <c r="AF10" s="478"/>
      <c r="AG10" s="479"/>
      <c r="AH10" s="474" t="str">
        <f t="shared" ref="AH10:AH18" si="0">IF(AA10="","",AA10*65%)</f>
        <v/>
      </c>
      <c r="AI10" s="475"/>
      <c r="AJ10" s="475"/>
      <c r="AK10" s="475"/>
      <c r="AL10" s="200" t="s">
        <v>23</v>
      </c>
      <c r="AM10" s="324"/>
      <c r="AN10" s="322"/>
      <c r="AO10" s="480" t="str">
        <f>IF(AH10="","",AH10*AM10)</f>
        <v/>
      </c>
      <c r="AP10" s="481"/>
      <c r="AQ10" s="481"/>
      <c r="AR10" s="481"/>
      <c r="AS10" s="482"/>
      <c r="AT10" s="117"/>
      <c r="AU10" s="201"/>
    </row>
    <row r="11" spans="2:49" s="20" customFormat="1" ht="25.5" customHeight="1" x14ac:dyDescent="0.2">
      <c r="B11" s="162"/>
      <c r="C11" s="324"/>
      <c r="D11" s="321"/>
      <c r="E11" s="321"/>
      <c r="F11" s="321"/>
      <c r="G11" s="321"/>
      <c r="H11" s="321"/>
      <c r="I11" s="321"/>
      <c r="J11" s="321"/>
      <c r="K11" s="322"/>
      <c r="L11" s="324"/>
      <c r="M11" s="321"/>
      <c r="N11" s="321"/>
      <c r="O11" s="321"/>
      <c r="P11" s="322"/>
      <c r="Q11" s="472"/>
      <c r="R11" s="473"/>
      <c r="S11" s="473"/>
      <c r="T11" s="473"/>
      <c r="U11" s="198" t="s">
        <v>21</v>
      </c>
      <c r="V11" s="472"/>
      <c r="W11" s="473"/>
      <c r="X11" s="473"/>
      <c r="Y11" s="473"/>
      <c r="Z11" s="199" t="s">
        <v>22</v>
      </c>
      <c r="AA11" s="474" t="str">
        <f t="shared" ref="AA11:AA18" si="1">IF((Q11-V11)=0,"",Q11-V11)</f>
        <v/>
      </c>
      <c r="AB11" s="475"/>
      <c r="AC11" s="475"/>
      <c r="AD11" s="476"/>
      <c r="AE11" s="477" t="s">
        <v>169</v>
      </c>
      <c r="AF11" s="478"/>
      <c r="AG11" s="479"/>
      <c r="AH11" s="474" t="str">
        <f t="shared" si="0"/>
        <v/>
      </c>
      <c r="AI11" s="475"/>
      <c r="AJ11" s="475"/>
      <c r="AK11" s="475"/>
      <c r="AL11" s="200" t="s">
        <v>23</v>
      </c>
      <c r="AM11" s="324"/>
      <c r="AN11" s="322"/>
      <c r="AO11" s="480" t="str">
        <f t="shared" ref="AO11:AO18" si="2">IF(AH11="","",AH11*AM11)</f>
        <v/>
      </c>
      <c r="AP11" s="481"/>
      <c r="AQ11" s="481"/>
      <c r="AR11" s="481"/>
      <c r="AS11" s="482"/>
      <c r="AT11" s="117"/>
      <c r="AU11" s="201"/>
    </row>
    <row r="12" spans="2:49" s="20" customFormat="1" ht="25.5" customHeight="1" x14ac:dyDescent="0.2">
      <c r="B12" s="162"/>
      <c r="C12" s="324"/>
      <c r="D12" s="321"/>
      <c r="E12" s="321"/>
      <c r="F12" s="321"/>
      <c r="G12" s="321"/>
      <c r="H12" s="321"/>
      <c r="I12" s="321"/>
      <c r="J12" s="321"/>
      <c r="K12" s="322"/>
      <c r="L12" s="324"/>
      <c r="M12" s="321"/>
      <c r="N12" s="321"/>
      <c r="O12" s="321"/>
      <c r="P12" s="322"/>
      <c r="Q12" s="472"/>
      <c r="R12" s="473"/>
      <c r="S12" s="473"/>
      <c r="T12" s="473"/>
      <c r="U12" s="198" t="s">
        <v>21</v>
      </c>
      <c r="V12" s="472"/>
      <c r="W12" s="473"/>
      <c r="X12" s="473"/>
      <c r="Y12" s="473"/>
      <c r="Z12" s="199" t="s">
        <v>22</v>
      </c>
      <c r="AA12" s="474" t="str">
        <f t="shared" si="1"/>
        <v/>
      </c>
      <c r="AB12" s="475"/>
      <c r="AC12" s="475"/>
      <c r="AD12" s="476"/>
      <c r="AE12" s="477" t="s">
        <v>169</v>
      </c>
      <c r="AF12" s="478"/>
      <c r="AG12" s="479"/>
      <c r="AH12" s="474" t="str">
        <f t="shared" si="0"/>
        <v/>
      </c>
      <c r="AI12" s="475"/>
      <c r="AJ12" s="475"/>
      <c r="AK12" s="475"/>
      <c r="AL12" s="200" t="s">
        <v>23</v>
      </c>
      <c r="AM12" s="324"/>
      <c r="AN12" s="322"/>
      <c r="AO12" s="480" t="str">
        <f t="shared" si="2"/>
        <v/>
      </c>
      <c r="AP12" s="481"/>
      <c r="AQ12" s="481"/>
      <c r="AR12" s="481"/>
      <c r="AS12" s="482"/>
      <c r="AT12" s="117"/>
      <c r="AU12" s="201"/>
    </row>
    <row r="13" spans="2:49" s="20" customFormat="1" ht="25.5" customHeight="1" x14ac:dyDescent="0.2">
      <c r="B13" s="162"/>
      <c r="C13" s="324"/>
      <c r="D13" s="321"/>
      <c r="E13" s="321"/>
      <c r="F13" s="321"/>
      <c r="G13" s="321"/>
      <c r="H13" s="321"/>
      <c r="I13" s="321"/>
      <c r="J13" s="321"/>
      <c r="K13" s="322"/>
      <c r="L13" s="324"/>
      <c r="M13" s="321"/>
      <c r="N13" s="321"/>
      <c r="O13" s="321"/>
      <c r="P13" s="322"/>
      <c r="Q13" s="472"/>
      <c r="R13" s="473"/>
      <c r="S13" s="473"/>
      <c r="T13" s="473"/>
      <c r="U13" s="198" t="s">
        <v>21</v>
      </c>
      <c r="V13" s="472"/>
      <c r="W13" s="473"/>
      <c r="X13" s="473"/>
      <c r="Y13" s="473"/>
      <c r="Z13" s="199" t="s">
        <v>22</v>
      </c>
      <c r="AA13" s="474" t="str">
        <f t="shared" si="1"/>
        <v/>
      </c>
      <c r="AB13" s="475"/>
      <c r="AC13" s="475"/>
      <c r="AD13" s="476"/>
      <c r="AE13" s="493" t="s">
        <v>169</v>
      </c>
      <c r="AF13" s="494"/>
      <c r="AG13" s="495"/>
      <c r="AH13" s="474" t="str">
        <f t="shared" si="0"/>
        <v/>
      </c>
      <c r="AI13" s="475"/>
      <c r="AJ13" s="475"/>
      <c r="AK13" s="475"/>
      <c r="AL13" s="200" t="s">
        <v>23</v>
      </c>
      <c r="AM13" s="324"/>
      <c r="AN13" s="322"/>
      <c r="AO13" s="480" t="str">
        <f t="shared" si="2"/>
        <v/>
      </c>
      <c r="AP13" s="481"/>
      <c r="AQ13" s="481"/>
      <c r="AR13" s="481"/>
      <c r="AS13" s="482"/>
      <c r="AT13" s="117"/>
      <c r="AU13" s="201"/>
    </row>
    <row r="14" spans="2:49" s="20" customFormat="1" ht="25.5" customHeight="1" x14ac:dyDescent="0.2">
      <c r="B14" s="162"/>
      <c r="C14" s="324"/>
      <c r="D14" s="321"/>
      <c r="E14" s="321"/>
      <c r="F14" s="321"/>
      <c r="G14" s="321"/>
      <c r="H14" s="321"/>
      <c r="I14" s="321"/>
      <c r="J14" s="321"/>
      <c r="K14" s="322"/>
      <c r="L14" s="324"/>
      <c r="M14" s="321"/>
      <c r="N14" s="321"/>
      <c r="O14" s="321"/>
      <c r="P14" s="322"/>
      <c r="Q14" s="472"/>
      <c r="R14" s="473"/>
      <c r="S14" s="473"/>
      <c r="T14" s="473"/>
      <c r="U14" s="198" t="s">
        <v>21</v>
      </c>
      <c r="V14" s="472"/>
      <c r="W14" s="473"/>
      <c r="X14" s="473"/>
      <c r="Y14" s="473"/>
      <c r="Z14" s="199" t="s">
        <v>22</v>
      </c>
      <c r="AA14" s="474" t="str">
        <f t="shared" si="1"/>
        <v/>
      </c>
      <c r="AB14" s="475"/>
      <c r="AC14" s="475"/>
      <c r="AD14" s="476"/>
      <c r="AE14" s="493" t="s">
        <v>169</v>
      </c>
      <c r="AF14" s="494"/>
      <c r="AG14" s="495"/>
      <c r="AH14" s="474" t="str">
        <f t="shared" si="0"/>
        <v/>
      </c>
      <c r="AI14" s="475"/>
      <c r="AJ14" s="475"/>
      <c r="AK14" s="475"/>
      <c r="AL14" s="200" t="s">
        <v>23</v>
      </c>
      <c r="AM14" s="324"/>
      <c r="AN14" s="322"/>
      <c r="AO14" s="480" t="str">
        <f t="shared" si="2"/>
        <v/>
      </c>
      <c r="AP14" s="481"/>
      <c r="AQ14" s="481"/>
      <c r="AR14" s="481"/>
      <c r="AS14" s="482"/>
      <c r="AT14" s="117"/>
      <c r="AU14" s="201"/>
    </row>
    <row r="15" spans="2:49" s="20" customFormat="1" ht="25.5" customHeight="1" x14ac:dyDescent="0.2">
      <c r="B15" s="162"/>
      <c r="C15" s="324"/>
      <c r="D15" s="321"/>
      <c r="E15" s="321"/>
      <c r="F15" s="321"/>
      <c r="G15" s="321"/>
      <c r="H15" s="321"/>
      <c r="I15" s="321"/>
      <c r="J15" s="321"/>
      <c r="K15" s="322"/>
      <c r="L15" s="324"/>
      <c r="M15" s="321"/>
      <c r="N15" s="321"/>
      <c r="O15" s="321"/>
      <c r="P15" s="322"/>
      <c r="Q15" s="472"/>
      <c r="R15" s="473"/>
      <c r="S15" s="473"/>
      <c r="T15" s="473"/>
      <c r="U15" s="198" t="s">
        <v>21</v>
      </c>
      <c r="V15" s="472"/>
      <c r="W15" s="473"/>
      <c r="X15" s="473"/>
      <c r="Y15" s="473"/>
      <c r="Z15" s="199" t="s">
        <v>22</v>
      </c>
      <c r="AA15" s="474" t="str">
        <f t="shared" si="1"/>
        <v/>
      </c>
      <c r="AB15" s="475"/>
      <c r="AC15" s="475"/>
      <c r="AD15" s="476"/>
      <c r="AE15" s="493" t="s">
        <v>169</v>
      </c>
      <c r="AF15" s="494"/>
      <c r="AG15" s="495"/>
      <c r="AH15" s="474" t="str">
        <f t="shared" si="0"/>
        <v/>
      </c>
      <c r="AI15" s="475"/>
      <c r="AJ15" s="475"/>
      <c r="AK15" s="475"/>
      <c r="AL15" s="200" t="s">
        <v>23</v>
      </c>
      <c r="AM15" s="324"/>
      <c r="AN15" s="322"/>
      <c r="AO15" s="480" t="str">
        <f t="shared" si="2"/>
        <v/>
      </c>
      <c r="AP15" s="481"/>
      <c r="AQ15" s="481"/>
      <c r="AR15" s="481"/>
      <c r="AS15" s="482"/>
      <c r="AT15" s="117"/>
      <c r="AU15" s="201"/>
    </row>
    <row r="16" spans="2:49" s="20" customFormat="1" ht="25.5" customHeight="1" x14ac:dyDescent="0.2">
      <c r="B16" s="162"/>
      <c r="C16" s="324"/>
      <c r="D16" s="321"/>
      <c r="E16" s="321"/>
      <c r="F16" s="321"/>
      <c r="G16" s="321"/>
      <c r="H16" s="321"/>
      <c r="I16" s="321"/>
      <c r="J16" s="321"/>
      <c r="K16" s="322"/>
      <c r="L16" s="324"/>
      <c r="M16" s="321"/>
      <c r="N16" s="321"/>
      <c r="O16" s="321"/>
      <c r="P16" s="322"/>
      <c r="Q16" s="472"/>
      <c r="R16" s="473"/>
      <c r="S16" s="473"/>
      <c r="T16" s="473"/>
      <c r="U16" s="198" t="s">
        <v>21</v>
      </c>
      <c r="V16" s="472"/>
      <c r="W16" s="473"/>
      <c r="X16" s="473"/>
      <c r="Y16" s="473"/>
      <c r="Z16" s="199" t="s">
        <v>22</v>
      </c>
      <c r="AA16" s="474" t="str">
        <f t="shared" si="1"/>
        <v/>
      </c>
      <c r="AB16" s="475"/>
      <c r="AC16" s="475"/>
      <c r="AD16" s="476"/>
      <c r="AE16" s="493" t="s">
        <v>169</v>
      </c>
      <c r="AF16" s="494"/>
      <c r="AG16" s="495"/>
      <c r="AH16" s="474" t="str">
        <f t="shared" si="0"/>
        <v/>
      </c>
      <c r="AI16" s="475"/>
      <c r="AJ16" s="475"/>
      <c r="AK16" s="475"/>
      <c r="AL16" s="200" t="s">
        <v>23</v>
      </c>
      <c r="AM16" s="324"/>
      <c r="AN16" s="322"/>
      <c r="AO16" s="480" t="str">
        <f t="shared" si="2"/>
        <v/>
      </c>
      <c r="AP16" s="481"/>
      <c r="AQ16" s="481"/>
      <c r="AR16" s="481"/>
      <c r="AS16" s="482"/>
      <c r="AT16" s="117"/>
      <c r="AU16" s="201"/>
    </row>
    <row r="17" spans="2:52" s="20" customFormat="1" ht="25.5" customHeight="1" x14ac:dyDescent="0.2">
      <c r="B17" s="162"/>
      <c r="C17" s="324"/>
      <c r="D17" s="321"/>
      <c r="E17" s="321"/>
      <c r="F17" s="321"/>
      <c r="G17" s="321"/>
      <c r="H17" s="321"/>
      <c r="I17" s="321"/>
      <c r="J17" s="321"/>
      <c r="K17" s="322"/>
      <c r="L17" s="324"/>
      <c r="M17" s="321"/>
      <c r="N17" s="321"/>
      <c r="O17" s="321"/>
      <c r="P17" s="322"/>
      <c r="Q17" s="472"/>
      <c r="R17" s="473"/>
      <c r="S17" s="473"/>
      <c r="T17" s="473"/>
      <c r="U17" s="198" t="s">
        <v>21</v>
      </c>
      <c r="V17" s="472"/>
      <c r="W17" s="473"/>
      <c r="X17" s="473"/>
      <c r="Y17" s="473"/>
      <c r="Z17" s="199" t="s">
        <v>22</v>
      </c>
      <c r="AA17" s="474" t="str">
        <f t="shared" si="1"/>
        <v/>
      </c>
      <c r="AB17" s="475"/>
      <c r="AC17" s="475"/>
      <c r="AD17" s="476"/>
      <c r="AE17" s="493" t="s">
        <v>169</v>
      </c>
      <c r="AF17" s="494"/>
      <c r="AG17" s="495"/>
      <c r="AH17" s="474" t="str">
        <f t="shared" si="0"/>
        <v/>
      </c>
      <c r="AI17" s="475"/>
      <c r="AJ17" s="475"/>
      <c r="AK17" s="475"/>
      <c r="AL17" s="200" t="s">
        <v>23</v>
      </c>
      <c r="AM17" s="324"/>
      <c r="AN17" s="322"/>
      <c r="AO17" s="480" t="str">
        <f t="shared" si="2"/>
        <v/>
      </c>
      <c r="AP17" s="481"/>
      <c r="AQ17" s="481"/>
      <c r="AR17" s="481"/>
      <c r="AS17" s="482"/>
      <c r="AT17" s="117"/>
      <c r="AU17" s="201"/>
    </row>
    <row r="18" spans="2:52" s="20" customFormat="1" ht="25.5" customHeight="1" thickBot="1" x14ac:dyDescent="0.25">
      <c r="B18" s="161"/>
      <c r="C18" s="486"/>
      <c r="D18" s="491"/>
      <c r="E18" s="491"/>
      <c r="F18" s="491"/>
      <c r="G18" s="491"/>
      <c r="H18" s="491"/>
      <c r="I18" s="491"/>
      <c r="J18" s="491"/>
      <c r="K18" s="487"/>
      <c r="L18" s="486"/>
      <c r="M18" s="491"/>
      <c r="N18" s="491"/>
      <c r="O18" s="491"/>
      <c r="P18" s="487"/>
      <c r="Q18" s="488"/>
      <c r="R18" s="489"/>
      <c r="S18" s="489"/>
      <c r="T18" s="489"/>
      <c r="U18" s="202" t="s">
        <v>21</v>
      </c>
      <c r="V18" s="488"/>
      <c r="W18" s="489"/>
      <c r="X18" s="489"/>
      <c r="Y18" s="489"/>
      <c r="Z18" s="203" t="s">
        <v>22</v>
      </c>
      <c r="AA18" s="503" t="str">
        <f t="shared" si="1"/>
        <v/>
      </c>
      <c r="AB18" s="504"/>
      <c r="AC18" s="504"/>
      <c r="AD18" s="511"/>
      <c r="AE18" s="500" t="s">
        <v>169</v>
      </c>
      <c r="AF18" s="501"/>
      <c r="AG18" s="502"/>
      <c r="AH18" s="503" t="str">
        <f t="shared" si="0"/>
        <v/>
      </c>
      <c r="AI18" s="504"/>
      <c r="AJ18" s="504"/>
      <c r="AK18" s="504"/>
      <c r="AL18" s="204" t="s">
        <v>23</v>
      </c>
      <c r="AM18" s="486"/>
      <c r="AN18" s="487"/>
      <c r="AO18" s="508" t="str">
        <f t="shared" si="2"/>
        <v/>
      </c>
      <c r="AP18" s="509"/>
      <c r="AQ18" s="509"/>
      <c r="AR18" s="509"/>
      <c r="AS18" s="510"/>
      <c r="AT18" s="117"/>
      <c r="AU18" s="205"/>
    </row>
    <row r="19" spans="2:52" ht="21.75" customHeight="1" thickTop="1" thickBot="1" x14ac:dyDescent="0.25">
      <c r="AN19" s="19" t="s">
        <v>35</v>
      </c>
      <c r="AO19" s="449" t="str">
        <f>IF(SUM(AO9:AS18)=0,"",SUM(AO9:AS18))</f>
        <v/>
      </c>
      <c r="AP19" s="450"/>
      <c r="AQ19" s="450"/>
      <c r="AR19" s="450"/>
      <c r="AS19" s="451"/>
      <c r="AT19" s="206"/>
      <c r="AU19" s="207">
        <f>SUM(AU9:AU18)</f>
        <v>0</v>
      </c>
    </row>
    <row r="20" spans="2:52" ht="14.25" customHeight="1" thickTop="1" thickBot="1" x14ac:dyDescent="0.25">
      <c r="B20" s="102" t="s">
        <v>74</v>
      </c>
      <c r="C20" s="18"/>
      <c r="D20" s="18"/>
      <c r="E20" s="18"/>
      <c r="F20" s="18"/>
      <c r="G20" s="18"/>
      <c r="H20" s="18"/>
      <c r="I20" s="18"/>
      <c r="J20" s="18"/>
      <c r="K20" s="18"/>
    </row>
    <row r="21" spans="2:52" s="1" customFormat="1" ht="37.5" customHeight="1" thickTop="1" thickBot="1" x14ac:dyDescent="0.25">
      <c r="B21" s="193" t="s">
        <v>64</v>
      </c>
      <c r="C21" s="346" t="s">
        <v>18</v>
      </c>
      <c r="D21" s="270"/>
      <c r="E21" s="270"/>
      <c r="F21" s="270"/>
      <c r="G21" s="270"/>
      <c r="H21" s="270"/>
      <c r="I21" s="270"/>
      <c r="J21" s="270"/>
      <c r="K21" s="270"/>
      <c r="L21" s="270"/>
      <c r="M21" s="254"/>
      <c r="N21" s="490" t="s">
        <v>181</v>
      </c>
      <c r="O21" s="490"/>
      <c r="P21" s="490"/>
      <c r="Q21" s="384" t="s">
        <v>168</v>
      </c>
      <c r="R21" s="384"/>
      <c r="S21" s="384"/>
      <c r="T21" s="346" t="s">
        <v>57</v>
      </c>
      <c r="U21" s="270"/>
      <c r="V21" s="270"/>
      <c r="W21" s="270"/>
      <c r="X21" s="270"/>
      <c r="Y21" s="270"/>
      <c r="Z21" s="270"/>
      <c r="AA21" s="270"/>
      <c r="AB21" s="254"/>
      <c r="AC21" s="346" t="s">
        <v>56</v>
      </c>
      <c r="AD21" s="270"/>
      <c r="AE21" s="270"/>
      <c r="AF21" s="270"/>
      <c r="AG21" s="270"/>
      <c r="AH21" s="270"/>
      <c r="AI21" s="270"/>
      <c r="AJ21" s="254"/>
      <c r="AK21" s="346" t="s">
        <v>19</v>
      </c>
      <c r="AL21" s="270"/>
      <c r="AM21" s="270"/>
      <c r="AN21" s="254"/>
      <c r="AO21" s="346" t="s">
        <v>17</v>
      </c>
      <c r="AP21" s="270"/>
      <c r="AQ21" s="270"/>
      <c r="AR21" s="270"/>
      <c r="AS21" s="499"/>
      <c r="AT21" s="4"/>
      <c r="AU21" s="189" t="s">
        <v>158</v>
      </c>
    </row>
    <row r="22" spans="2:52" ht="25.5" customHeight="1" thickTop="1" x14ac:dyDescent="0.2">
      <c r="B22" s="214"/>
      <c r="C22" s="483"/>
      <c r="D22" s="484"/>
      <c r="E22" s="484"/>
      <c r="F22" s="484"/>
      <c r="G22" s="484"/>
      <c r="H22" s="484"/>
      <c r="I22" s="484"/>
      <c r="J22" s="484"/>
      <c r="K22" s="484"/>
      <c r="L22" s="484"/>
      <c r="M22" s="485"/>
      <c r="N22" s="492"/>
      <c r="O22" s="492"/>
      <c r="P22" s="492"/>
      <c r="Q22" s="492"/>
      <c r="R22" s="492"/>
      <c r="S22" s="492"/>
      <c r="T22" s="483"/>
      <c r="U22" s="484"/>
      <c r="V22" s="484"/>
      <c r="W22" s="484"/>
      <c r="X22" s="484"/>
      <c r="Y22" s="484"/>
      <c r="Z22" s="484"/>
      <c r="AA22" s="484"/>
      <c r="AB22" s="485"/>
      <c r="AC22" s="496"/>
      <c r="AD22" s="497"/>
      <c r="AE22" s="497"/>
      <c r="AF22" s="497"/>
      <c r="AG22" s="497"/>
      <c r="AH22" s="497"/>
      <c r="AI22" s="497"/>
      <c r="AJ22" s="498"/>
      <c r="AK22" s="533"/>
      <c r="AL22" s="534"/>
      <c r="AM22" s="534"/>
      <c r="AN22" s="535"/>
      <c r="AO22" s="505" t="str">
        <f t="shared" ref="AO22:AO29" si="3">IF(AC22*AK22=0,"",AC22*AK22)</f>
        <v/>
      </c>
      <c r="AP22" s="506"/>
      <c r="AQ22" s="506"/>
      <c r="AR22" s="506"/>
      <c r="AS22" s="507"/>
      <c r="AT22" s="168"/>
      <c r="AU22" s="197"/>
    </row>
    <row r="23" spans="2:52" ht="25.5" customHeight="1" x14ac:dyDescent="0.2">
      <c r="B23" s="166"/>
      <c r="C23" s="443"/>
      <c r="D23" s="444"/>
      <c r="E23" s="444"/>
      <c r="F23" s="444"/>
      <c r="G23" s="444"/>
      <c r="H23" s="444"/>
      <c r="I23" s="444"/>
      <c r="J23" s="444"/>
      <c r="K23" s="444"/>
      <c r="L23" s="444"/>
      <c r="M23" s="445"/>
      <c r="N23" s="471"/>
      <c r="O23" s="471"/>
      <c r="P23" s="471"/>
      <c r="Q23" s="471"/>
      <c r="R23" s="471"/>
      <c r="S23" s="471"/>
      <c r="T23" s="443"/>
      <c r="U23" s="444"/>
      <c r="V23" s="444"/>
      <c r="W23" s="444"/>
      <c r="X23" s="444"/>
      <c r="Y23" s="444"/>
      <c r="Z23" s="444"/>
      <c r="AA23" s="444"/>
      <c r="AB23" s="445"/>
      <c r="AC23" s="465"/>
      <c r="AD23" s="466"/>
      <c r="AE23" s="466"/>
      <c r="AF23" s="466"/>
      <c r="AG23" s="466"/>
      <c r="AH23" s="466"/>
      <c r="AI23" s="466"/>
      <c r="AJ23" s="467"/>
      <c r="AK23" s="468"/>
      <c r="AL23" s="469"/>
      <c r="AM23" s="469"/>
      <c r="AN23" s="470"/>
      <c r="AO23" s="452" t="str">
        <f t="shared" si="3"/>
        <v/>
      </c>
      <c r="AP23" s="453"/>
      <c r="AQ23" s="453"/>
      <c r="AR23" s="453"/>
      <c r="AS23" s="454"/>
      <c r="AT23" s="168"/>
      <c r="AU23" s="201"/>
    </row>
    <row r="24" spans="2:52" ht="25.5" customHeight="1" x14ac:dyDescent="0.2">
      <c r="B24" s="166"/>
      <c r="C24" s="443"/>
      <c r="D24" s="444"/>
      <c r="E24" s="444"/>
      <c r="F24" s="444"/>
      <c r="G24" s="444"/>
      <c r="H24" s="444"/>
      <c r="I24" s="444"/>
      <c r="J24" s="444"/>
      <c r="K24" s="444"/>
      <c r="L24" s="444"/>
      <c r="M24" s="445"/>
      <c r="N24" s="471"/>
      <c r="O24" s="471"/>
      <c r="P24" s="471"/>
      <c r="Q24" s="471"/>
      <c r="R24" s="471"/>
      <c r="S24" s="471"/>
      <c r="T24" s="443"/>
      <c r="U24" s="444"/>
      <c r="V24" s="444"/>
      <c r="W24" s="444"/>
      <c r="X24" s="444"/>
      <c r="Y24" s="444"/>
      <c r="Z24" s="444"/>
      <c r="AA24" s="444"/>
      <c r="AB24" s="445"/>
      <c r="AC24" s="465"/>
      <c r="AD24" s="466"/>
      <c r="AE24" s="466"/>
      <c r="AF24" s="466"/>
      <c r="AG24" s="466"/>
      <c r="AH24" s="466"/>
      <c r="AI24" s="466"/>
      <c r="AJ24" s="467"/>
      <c r="AK24" s="468"/>
      <c r="AL24" s="469"/>
      <c r="AM24" s="469"/>
      <c r="AN24" s="470"/>
      <c r="AO24" s="452" t="str">
        <f t="shared" si="3"/>
        <v/>
      </c>
      <c r="AP24" s="453"/>
      <c r="AQ24" s="453"/>
      <c r="AR24" s="453"/>
      <c r="AS24" s="454"/>
      <c r="AT24" s="168"/>
      <c r="AU24" s="201"/>
    </row>
    <row r="25" spans="2:52" ht="25.5" customHeight="1" x14ac:dyDescent="0.2">
      <c r="B25" s="166"/>
      <c r="C25" s="443"/>
      <c r="D25" s="444"/>
      <c r="E25" s="444"/>
      <c r="F25" s="444"/>
      <c r="G25" s="444"/>
      <c r="H25" s="444"/>
      <c r="I25" s="444"/>
      <c r="J25" s="444"/>
      <c r="K25" s="444"/>
      <c r="L25" s="444"/>
      <c r="M25" s="445"/>
      <c r="N25" s="471"/>
      <c r="O25" s="471"/>
      <c r="P25" s="471"/>
      <c r="Q25" s="471"/>
      <c r="R25" s="471"/>
      <c r="S25" s="471"/>
      <c r="T25" s="443"/>
      <c r="U25" s="444"/>
      <c r="V25" s="444"/>
      <c r="W25" s="444"/>
      <c r="X25" s="444"/>
      <c r="Y25" s="444"/>
      <c r="Z25" s="444"/>
      <c r="AA25" s="444"/>
      <c r="AB25" s="445"/>
      <c r="AC25" s="465"/>
      <c r="AD25" s="466"/>
      <c r="AE25" s="466"/>
      <c r="AF25" s="466"/>
      <c r="AG25" s="466"/>
      <c r="AH25" s="466"/>
      <c r="AI25" s="466"/>
      <c r="AJ25" s="467"/>
      <c r="AK25" s="468"/>
      <c r="AL25" s="469"/>
      <c r="AM25" s="469"/>
      <c r="AN25" s="470"/>
      <c r="AO25" s="452" t="str">
        <f t="shared" si="3"/>
        <v/>
      </c>
      <c r="AP25" s="453"/>
      <c r="AQ25" s="453"/>
      <c r="AR25" s="453"/>
      <c r="AS25" s="454"/>
      <c r="AT25" s="168"/>
      <c r="AU25" s="201"/>
    </row>
    <row r="26" spans="2:52" ht="25.5" customHeight="1" x14ac:dyDescent="0.2">
      <c r="B26" s="166"/>
      <c r="C26" s="443"/>
      <c r="D26" s="444"/>
      <c r="E26" s="444"/>
      <c r="F26" s="444"/>
      <c r="G26" s="444"/>
      <c r="H26" s="444"/>
      <c r="I26" s="444"/>
      <c r="J26" s="444"/>
      <c r="K26" s="444"/>
      <c r="L26" s="444"/>
      <c r="M26" s="445"/>
      <c r="N26" s="471"/>
      <c r="O26" s="471"/>
      <c r="P26" s="471"/>
      <c r="Q26" s="471"/>
      <c r="R26" s="471"/>
      <c r="S26" s="471"/>
      <c r="T26" s="443"/>
      <c r="U26" s="444"/>
      <c r="V26" s="444"/>
      <c r="W26" s="444"/>
      <c r="X26" s="444"/>
      <c r="Y26" s="444"/>
      <c r="Z26" s="444"/>
      <c r="AA26" s="444"/>
      <c r="AB26" s="445"/>
      <c r="AC26" s="465"/>
      <c r="AD26" s="466"/>
      <c r="AE26" s="466"/>
      <c r="AF26" s="466"/>
      <c r="AG26" s="466"/>
      <c r="AH26" s="466"/>
      <c r="AI26" s="466"/>
      <c r="AJ26" s="467"/>
      <c r="AK26" s="468"/>
      <c r="AL26" s="469"/>
      <c r="AM26" s="469"/>
      <c r="AN26" s="470"/>
      <c r="AO26" s="452" t="str">
        <f t="shared" si="3"/>
        <v/>
      </c>
      <c r="AP26" s="453"/>
      <c r="AQ26" s="453"/>
      <c r="AR26" s="453"/>
      <c r="AS26" s="454"/>
      <c r="AT26" s="168"/>
      <c r="AU26" s="201"/>
    </row>
    <row r="27" spans="2:52" ht="25.5" customHeight="1" x14ac:dyDescent="0.2">
      <c r="B27" s="166"/>
      <c r="C27" s="443"/>
      <c r="D27" s="444"/>
      <c r="E27" s="444"/>
      <c r="F27" s="444"/>
      <c r="G27" s="444"/>
      <c r="H27" s="444"/>
      <c r="I27" s="444"/>
      <c r="J27" s="444"/>
      <c r="K27" s="444"/>
      <c r="L27" s="444"/>
      <c r="M27" s="445"/>
      <c r="N27" s="471"/>
      <c r="O27" s="471"/>
      <c r="P27" s="471"/>
      <c r="Q27" s="471"/>
      <c r="R27" s="471"/>
      <c r="S27" s="471"/>
      <c r="T27" s="443"/>
      <c r="U27" s="444"/>
      <c r="V27" s="444"/>
      <c r="W27" s="444"/>
      <c r="X27" s="444"/>
      <c r="Y27" s="444"/>
      <c r="Z27" s="444"/>
      <c r="AA27" s="444"/>
      <c r="AB27" s="445"/>
      <c r="AC27" s="465"/>
      <c r="AD27" s="466"/>
      <c r="AE27" s="466"/>
      <c r="AF27" s="466"/>
      <c r="AG27" s="466"/>
      <c r="AH27" s="466"/>
      <c r="AI27" s="466"/>
      <c r="AJ27" s="467"/>
      <c r="AK27" s="468"/>
      <c r="AL27" s="469"/>
      <c r="AM27" s="469"/>
      <c r="AN27" s="470"/>
      <c r="AO27" s="452" t="str">
        <f t="shared" si="3"/>
        <v/>
      </c>
      <c r="AP27" s="453"/>
      <c r="AQ27" s="453"/>
      <c r="AR27" s="453"/>
      <c r="AS27" s="454"/>
      <c r="AT27" s="168"/>
      <c r="AU27" s="201"/>
    </row>
    <row r="28" spans="2:52" ht="25.5" customHeight="1" x14ac:dyDescent="0.2">
      <c r="B28" s="166"/>
      <c r="C28" s="443"/>
      <c r="D28" s="444"/>
      <c r="E28" s="444"/>
      <c r="F28" s="444"/>
      <c r="G28" s="444"/>
      <c r="H28" s="444"/>
      <c r="I28" s="444"/>
      <c r="J28" s="444"/>
      <c r="K28" s="444"/>
      <c r="L28" s="444"/>
      <c r="M28" s="445"/>
      <c r="N28" s="471"/>
      <c r="O28" s="471"/>
      <c r="P28" s="471"/>
      <c r="Q28" s="471"/>
      <c r="R28" s="471"/>
      <c r="S28" s="471"/>
      <c r="T28" s="443"/>
      <c r="U28" s="444"/>
      <c r="V28" s="444"/>
      <c r="W28" s="444"/>
      <c r="X28" s="444"/>
      <c r="Y28" s="444"/>
      <c r="Z28" s="444"/>
      <c r="AA28" s="444"/>
      <c r="AB28" s="445"/>
      <c r="AC28" s="465"/>
      <c r="AD28" s="466"/>
      <c r="AE28" s="466"/>
      <c r="AF28" s="466"/>
      <c r="AG28" s="466"/>
      <c r="AH28" s="466"/>
      <c r="AI28" s="466"/>
      <c r="AJ28" s="467"/>
      <c r="AK28" s="468"/>
      <c r="AL28" s="469"/>
      <c r="AM28" s="469"/>
      <c r="AN28" s="470"/>
      <c r="AO28" s="452" t="str">
        <f t="shared" si="3"/>
        <v/>
      </c>
      <c r="AP28" s="453"/>
      <c r="AQ28" s="453"/>
      <c r="AR28" s="453"/>
      <c r="AS28" s="454"/>
      <c r="AT28" s="168"/>
      <c r="AU28" s="201"/>
    </row>
    <row r="29" spans="2:52" ht="25.5" customHeight="1" thickBot="1" x14ac:dyDescent="0.25">
      <c r="B29" s="167"/>
      <c r="C29" s="446"/>
      <c r="D29" s="447"/>
      <c r="E29" s="447"/>
      <c r="F29" s="447"/>
      <c r="G29" s="447"/>
      <c r="H29" s="447"/>
      <c r="I29" s="447"/>
      <c r="J29" s="447"/>
      <c r="K29" s="447"/>
      <c r="L29" s="447"/>
      <c r="M29" s="448"/>
      <c r="N29" s="461"/>
      <c r="O29" s="461"/>
      <c r="P29" s="461"/>
      <c r="Q29" s="461"/>
      <c r="R29" s="461"/>
      <c r="S29" s="461"/>
      <c r="T29" s="446"/>
      <c r="U29" s="447"/>
      <c r="V29" s="447"/>
      <c r="W29" s="447"/>
      <c r="X29" s="447"/>
      <c r="Y29" s="447"/>
      <c r="Z29" s="447"/>
      <c r="AA29" s="447"/>
      <c r="AB29" s="448"/>
      <c r="AC29" s="462"/>
      <c r="AD29" s="463"/>
      <c r="AE29" s="463"/>
      <c r="AF29" s="463"/>
      <c r="AG29" s="463"/>
      <c r="AH29" s="463"/>
      <c r="AI29" s="463"/>
      <c r="AJ29" s="464"/>
      <c r="AK29" s="455"/>
      <c r="AL29" s="456"/>
      <c r="AM29" s="456"/>
      <c r="AN29" s="457"/>
      <c r="AO29" s="458" t="str">
        <f t="shared" si="3"/>
        <v/>
      </c>
      <c r="AP29" s="459"/>
      <c r="AQ29" s="459"/>
      <c r="AR29" s="459"/>
      <c r="AS29" s="460"/>
      <c r="AT29" s="168"/>
      <c r="AU29" s="215"/>
    </row>
    <row r="30" spans="2:52" ht="21.75" customHeight="1" thickTop="1" thickBot="1" x14ac:dyDescent="0.25">
      <c r="B30" s="25" t="s">
        <v>47</v>
      </c>
      <c r="AN30" s="19" t="s">
        <v>78</v>
      </c>
      <c r="AO30" s="449" t="str">
        <f>IF(SUM(AO22:AS29)=0,"",SUM(AO22:AS29))</f>
        <v/>
      </c>
      <c r="AP30" s="450"/>
      <c r="AQ30" s="450"/>
      <c r="AR30" s="450"/>
      <c r="AS30" s="451"/>
      <c r="AT30" s="168"/>
      <c r="AU30" s="216">
        <f>SUM(AU22:AU29)</f>
        <v>0</v>
      </c>
    </row>
    <row r="31" spans="2:52" ht="12" customHeight="1" thickTop="1" thickBot="1" x14ac:dyDescent="0.25">
      <c r="B31" s="12" t="s">
        <v>48</v>
      </c>
      <c r="AO31" s="53"/>
      <c r="AP31" s="53"/>
      <c r="AQ31" s="53"/>
      <c r="AR31" s="53"/>
      <c r="AS31" s="53"/>
      <c r="AT31" s="53"/>
    </row>
    <row r="32" spans="2:52" ht="18" customHeight="1" thickTop="1" thickBot="1" x14ac:dyDescent="0.25">
      <c r="B32" s="2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  <c r="AJ32" s="31"/>
      <c r="AK32" s="31"/>
      <c r="AL32" s="31"/>
      <c r="AM32" s="31"/>
      <c r="AN32" s="165" t="s">
        <v>164</v>
      </c>
      <c r="AO32" s="440" t="str">
        <f>IF(SUM(AO19,AO30)=0,"",SUM(AO19,AO30))</f>
        <v/>
      </c>
      <c r="AP32" s="441"/>
      <c r="AQ32" s="441"/>
      <c r="AR32" s="441"/>
      <c r="AS32" s="442"/>
      <c r="AT32" s="208"/>
      <c r="AU32" s="209" t="str">
        <f>IF(SUM(AU19,AU30)=0,"",SUM(AU19,AU30))</f>
        <v/>
      </c>
      <c r="AV32" s="191"/>
      <c r="AW32" s="192"/>
      <c r="AX32" s="192"/>
      <c r="AY32" s="192"/>
      <c r="AZ32" s="192"/>
    </row>
    <row r="33" spans="7:50" ht="6.75" customHeight="1" thickTop="1" thickBot="1" x14ac:dyDescent="0.25"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O33" s="210"/>
      <c r="AP33" s="210"/>
      <c r="AQ33" s="210"/>
      <c r="AR33" s="210"/>
      <c r="AS33" s="210"/>
      <c r="AT33" s="210"/>
      <c r="AU33" s="210"/>
    </row>
    <row r="34" spans="7:50" ht="19.5" customHeight="1" thickTop="1" thickBot="1" x14ac:dyDescent="0.25"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530" t="s">
        <v>171</v>
      </c>
      <c r="T34" s="531"/>
      <c r="U34" s="531"/>
      <c r="V34" s="531"/>
      <c r="W34" s="531"/>
      <c r="X34" s="531"/>
      <c r="Y34" s="531"/>
      <c r="Z34" s="531"/>
      <c r="AA34" s="531"/>
      <c r="AB34" s="531"/>
      <c r="AC34" s="531"/>
      <c r="AD34" s="531"/>
      <c r="AE34" s="531"/>
      <c r="AF34" s="531"/>
      <c r="AG34" s="531"/>
      <c r="AH34" s="531"/>
      <c r="AI34" s="531"/>
      <c r="AJ34" s="531"/>
      <c r="AK34" s="531"/>
      <c r="AL34" s="531"/>
      <c r="AM34" s="531"/>
      <c r="AN34" s="532"/>
      <c r="AO34" s="440" t="str">
        <f>IF(SUM('Site Costs A (10)'!AR34:AV38,'Site Costs B (10)'!AO32:AS32)=0,"",SUM('Site Costs A (10)'!AR34:AV38,'Site Costs B (10)'!AO32:AS32))</f>
        <v/>
      </c>
      <c r="AP34" s="441"/>
      <c r="AQ34" s="441"/>
      <c r="AR34" s="441"/>
      <c r="AS34" s="442"/>
      <c r="AT34" s="208"/>
      <c r="AU34" s="211">
        <f>AU19+AU30+'Site Costs A (10)'!AX19+'Site Costs A (10)'!AX32</f>
        <v>0</v>
      </c>
    </row>
    <row r="35" spans="7:50" ht="9" customHeight="1" thickTop="1" x14ac:dyDescent="0.2">
      <c r="AO35" s="190"/>
      <c r="AP35" s="190"/>
      <c r="AQ35" s="190"/>
      <c r="AR35" s="190"/>
      <c r="AS35" s="190"/>
      <c r="AT35" s="187"/>
    </row>
    <row r="37" spans="7:50" x14ac:dyDescent="0.2">
      <c r="AJ37" s="9"/>
      <c r="AO37" s="9"/>
      <c r="AP37" s="9"/>
      <c r="AR37" s="8"/>
      <c r="AT37" s="188"/>
      <c r="AU37" s="188"/>
      <c r="AV37" s="188"/>
      <c r="AW37" s="188"/>
      <c r="AX37" s="188"/>
    </row>
  </sheetData>
  <mergeCells count="172">
    <mergeCell ref="AO30:AS30"/>
    <mergeCell ref="AO32:AS32"/>
    <mergeCell ref="S34:AN34"/>
    <mergeCell ref="AO34:AS34"/>
    <mergeCell ref="AO28:AS28"/>
    <mergeCell ref="C29:M29"/>
    <mergeCell ref="N29:P29"/>
    <mergeCell ref="Q29:S29"/>
    <mergeCell ref="T29:AB29"/>
    <mergeCell ref="AC29:AJ29"/>
    <mergeCell ref="AK29:AN29"/>
    <mergeCell ref="AO29:AS29"/>
    <mergeCell ref="C28:M28"/>
    <mergeCell ref="N28:P28"/>
    <mergeCell ref="Q28:S28"/>
    <mergeCell ref="T28:AB28"/>
    <mergeCell ref="AC28:AJ28"/>
    <mergeCell ref="AK28:AN28"/>
    <mergeCell ref="AO26:AS26"/>
    <mergeCell ref="C27:M27"/>
    <mergeCell ref="N27:P27"/>
    <mergeCell ref="Q27:S27"/>
    <mergeCell ref="T27:AB27"/>
    <mergeCell ref="AC27:AJ27"/>
    <mergeCell ref="AK27:AN27"/>
    <mergeCell ref="AO27:AS27"/>
    <mergeCell ref="C26:M26"/>
    <mergeCell ref="N26:P26"/>
    <mergeCell ref="Q26:S26"/>
    <mergeCell ref="T26:AB26"/>
    <mergeCell ref="AC26:AJ26"/>
    <mergeCell ref="AK26:AN26"/>
    <mergeCell ref="AO24:AS24"/>
    <mergeCell ref="C25:M25"/>
    <mergeCell ref="N25:P25"/>
    <mergeCell ref="Q25:S25"/>
    <mergeCell ref="T25:AB25"/>
    <mergeCell ref="AC25:AJ25"/>
    <mergeCell ref="AK25:AN25"/>
    <mergeCell ref="AO25:AS25"/>
    <mergeCell ref="C24:M24"/>
    <mergeCell ref="N24:P24"/>
    <mergeCell ref="Q24:S24"/>
    <mergeCell ref="T24:AB24"/>
    <mergeCell ref="AC24:AJ24"/>
    <mergeCell ref="AK24:AN24"/>
    <mergeCell ref="C23:M23"/>
    <mergeCell ref="N23:P23"/>
    <mergeCell ref="Q23:S23"/>
    <mergeCell ref="T23:AB23"/>
    <mergeCell ref="AC23:AJ23"/>
    <mergeCell ref="AK23:AN23"/>
    <mergeCell ref="AO23:AS23"/>
    <mergeCell ref="C22:M22"/>
    <mergeCell ref="N22:P22"/>
    <mergeCell ref="Q22:S22"/>
    <mergeCell ref="T22:AB22"/>
    <mergeCell ref="AC22:AJ22"/>
    <mergeCell ref="AK22:AN22"/>
    <mergeCell ref="AO19:AS19"/>
    <mergeCell ref="C21:M21"/>
    <mergeCell ref="N21:P21"/>
    <mergeCell ref="Q21:S21"/>
    <mergeCell ref="T21:AB21"/>
    <mergeCell ref="AC21:AJ21"/>
    <mergeCell ref="AK21:AN21"/>
    <mergeCell ref="AO21:AS21"/>
    <mergeCell ref="AO22:AS22"/>
    <mergeCell ref="AH17:AK17"/>
    <mergeCell ref="AM17:AN17"/>
    <mergeCell ref="AO17:AS17"/>
    <mergeCell ref="C18:K18"/>
    <mergeCell ref="L18:P18"/>
    <mergeCell ref="Q18:T18"/>
    <mergeCell ref="V18:Y18"/>
    <mergeCell ref="AA18:AD18"/>
    <mergeCell ref="AE18:AG18"/>
    <mergeCell ref="AH18:AK18"/>
    <mergeCell ref="C17:K17"/>
    <mergeCell ref="L17:P17"/>
    <mergeCell ref="Q17:T17"/>
    <mergeCell ref="V17:Y17"/>
    <mergeCell ref="AA17:AD17"/>
    <mergeCell ref="AE17:AG17"/>
    <mergeCell ref="AM18:AN18"/>
    <mergeCell ref="AO18:AS18"/>
    <mergeCell ref="C16:K16"/>
    <mergeCell ref="L16:P16"/>
    <mergeCell ref="Q16:T16"/>
    <mergeCell ref="V16:Y16"/>
    <mergeCell ref="AA16:AD16"/>
    <mergeCell ref="AE16:AG16"/>
    <mergeCell ref="AH16:AK16"/>
    <mergeCell ref="AM16:AN16"/>
    <mergeCell ref="AO16:AS16"/>
    <mergeCell ref="C15:K15"/>
    <mergeCell ref="L15:P15"/>
    <mergeCell ref="Q15:T15"/>
    <mergeCell ref="V15:Y15"/>
    <mergeCell ref="AA15:AD15"/>
    <mergeCell ref="AE15:AG15"/>
    <mergeCell ref="AH15:AK15"/>
    <mergeCell ref="AM15:AN15"/>
    <mergeCell ref="AO15:AS15"/>
    <mergeCell ref="AH13:AK13"/>
    <mergeCell ref="AM13:AN13"/>
    <mergeCell ref="AO13:AS13"/>
    <mergeCell ref="C14:K14"/>
    <mergeCell ref="L14:P14"/>
    <mergeCell ref="Q14:T14"/>
    <mergeCell ref="V14:Y14"/>
    <mergeCell ref="AA14:AD14"/>
    <mergeCell ref="AE14:AG14"/>
    <mergeCell ref="AH14:AK14"/>
    <mergeCell ref="C13:K13"/>
    <mergeCell ref="L13:P13"/>
    <mergeCell ref="Q13:T13"/>
    <mergeCell ref="V13:Y13"/>
    <mergeCell ref="AA13:AD13"/>
    <mergeCell ref="AE13:AG13"/>
    <mergeCell ref="AM14:AN14"/>
    <mergeCell ref="AO14:AS14"/>
    <mergeCell ref="C12:K12"/>
    <mergeCell ref="L12:P12"/>
    <mergeCell ref="Q12:T12"/>
    <mergeCell ref="V12:Y12"/>
    <mergeCell ref="AA12:AD12"/>
    <mergeCell ref="AE12:AG12"/>
    <mergeCell ref="AH12:AK12"/>
    <mergeCell ref="AM12:AN12"/>
    <mergeCell ref="AO12:AS12"/>
    <mergeCell ref="C11:K11"/>
    <mergeCell ref="L11:P11"/>
    <mergeCell ref="Q11:T11"/>
    <mergeCell ref="V11:Y11"/>
    <mergeCell ref="AA11:AD11"/>
    <mergeCell ref="AE11:AG11"/>
    <mergeCell ref="AH11:AK11"/>
    <mergeCell ref="AM11:AN11"/>
    <mergeCell ref="AO11:AS11"/>
    <mergeCell ref="C10:K10"/>
    <mergeCell ref="L10:P10"/>
    <mergeCell ref="Q10:T10"/>
    <mergeCell ref="V10:Y10"/>
    <mergeCell ref="AA10:AD10"/>
    <mergeCell ref="AE10:AG10"/>
    <mergeCell ref="AH10:AK10"/>
    <mergeCell ref="AM10:AN10"/>
    <mergeCell ref="AO10:AS10"/>
    <mergeCell ref="C9:K9"/>
    <mergeCell ref="L9:P9"/>
    <mergeCell ref="Q9:T9"/>
    <mergeCell ref="V9:Y9"/>
    <mergeCell ref="AA9:AD9"/>
    <mergeCell ref="AE9:AG9"/>
    <mergeCell ref="AH9:AK9"/>
    <mergeCell ref="AM9:AN9"/>
    <mergeCell ref="AO9:AS9"/>
    <mergeCell ref="AR2:AU2"/>
    <mergeCell ref="H4:S4"/>
    <mergeCell ref="W4:AI4"/>
    <mergeCell ref="AQ4:AU4"/>
    <mergeCell ref="AQ6:AU6"/>
    <mergeCell ref="C8:K8"/>
    <mergeCell ref="L8:P8"/>
    <mergeCell ref="Q8:T8"/>
    <mergeCell ref="V8:Y8"/>
    <mergeCell ref="AA8:AD8"/>
    <mergeCell ref="AE8:AG8"/>
    <mergeCell ref="AH8:AK8"/>
    <mergeCell ref="AM8:AN8"/>
    <mergeCell ref="AO8:AS8"/>
  </mergeCells>
  <pageMargins left="0" right="0" top="0.23622047244094491" bottom="0.23622047244094491" header="0.51181102362204722" footer="0.51181102362204722"/>
  <pageSetup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B1:L28"/>
  <sheetViews>
    <sheetView zoomScaleNormal="100" workbookViewId="0">
      <selection activeCell="B7" sqref="B7:C7"/>
    </sheetView>
  </sheetViews>
  <sheetFormatPr defaultColWidth="9.140625" defaultRowHeight="12.75" x14ac:dyDescent="0.2"/>
  <cols>
    <col min="1" max="1" width="1.140625" style="1" customWidth="1"/>
    <col min="2" max="2" width="18.7109375" style="1" customWidth="1"/>
    <col min="3" max="3" width="14.28515625" style="1" customWidth="1"/>
    <col min="4" max="4" width="8.28515625" style="1" customWidth="1"/>
    <col min="5" max="5" width="12.5703125" style="1" customWidth="1"/>
    <col min="6" max="6" width="13.85546875" style="1" customWidth="1"/>
    <col min="7" max="7" width="16" style="1" customWidth="1"/>
    <col min="8" max="8" width="22.5703125" style="1" customWidth="1"/>
    <col min="9" max="9" width="11.140625" style="1" customWidth="1"/>
    <col min="10" max="10" width="8.5703125" style="1" customWidth="1"/>
    <col min="11" max="11" width="9" style="1" customWidth="1"/>
    <col min="12" max="12" width="10.7109375" style="1" customWidth="1"/>
    <col min="13" max="16384" width="9.140625" style="1"/>
  </cols>
  <sheetData>
    <row r="1" spans="2:11" ht="3" customHeight="1" x14ac:dyDescent="0.2"/>
    <row r="2" spans="2:11" ht="32.25" customHeight="1" x14ac:dyDescent="0.2">
      <c r="B2" s="101" t="s">
        <v>29</v>
      </c>
      <c r="C2" s="2"/>
    </row>
    <row r="3" spans="2:11" s="4" customFormat="1" ht="18.75" customHeight="1" x14ac:dyDescent="0.25">
      <c r="B3" s="3" t="s">
        <v>131</v>
      </c>
      <c r="C3" s="3"/>
      <c r="F3" s="22" t="s">
        <v>52</v>
      </c>
      <c r="G3" s="256" t="str">
        <f>IF(COVER!H9="","",COVER!H9)</f>
        <v/>
      </c>
      <c r="H3" s="256"/>
    </row>
    <row r="4" spans="2:11" s="4" customFormat="1" ht="21" customHeight="1" x14ac:dyDescent="0.2">
      <c r="B4" s="5" t="s">
        <v>39</v>
      </c>
      <c r="C4" s="250" t="str">
        <f>IF(COVER!H7="","",COVER!H7)</f>
        <v/>
      </c>
      <c r="D4" s="250"/>
      <c r="E4" s="250"/>
      <c r="F4" s="8" t="s">
        <v>37</v>
      </c>
      <c r="G4" s="255" t="str">
        <f>IF(COVER!H11="","",COVER!H11)</f>
        <v/>
      </c>
      <c r="H4" s="255"/>
    </row>
    <row r="5" spans="2:11" ht="4.5" customHeight="1" thickBot="1" x14ac:dyDescent="0.25"/>
    <row r="6" spans="2:11" ht="39.75" thickTop="1" thickBot="1" x14ac:dyDescent="0.25">
      <c r="B6" s="253" t="s">
        <v>49</v>
      </c>
      <c r="C6" s="254"/>
      <c r="D6" s="57" t="s">
        <v>50</v>
      </c>
      <c r="E6" s="55" t="s">
        <v>7</v>
      </c>
      <c r="F6" s="55" t="s">
        <v>8</v>
      </c>
      <c r="G6" s="55" t="s">
        <v>54</v>
      </c>
      <c r="H6" s="58" t="s">
        <v>9</v>
      </c>
      <c r="I6" s="58" t="s">
        <v>53</v>
      </c>
      <c r="J6" s="58" t="s">
        <v>10</v>
      </c>
      <c r="K6" s="56" t="s">
        <v>11</v>
      </c>
    </row>
    <row r="7" spans="2:11" ht="22.5" customHeight="1" thickTop="1" x14ac:dyDescent="0.2">
      <c r="B7" s="260"/>
      <c r="C7" s="261"/>
      <c r="D7" s="33"/>
      <c r="E7" s="43"/>
      <c r="F7" s="43"/>
      <c r="G7" s="52"/>
      <c r="H7" s="44"/>
      <c r="I7" s="44"/>
      <c r="J7" s="45"/>
      <c r="K7" s="35"/>
    </row>
    <row r="8" spans="2:11" ht="22.5" customHeight="1" x14ac:dyDescent="0.2">
      <c r="B8" s="248"/>
      <c r="C8" s="249"/>
      <c r="D8" s="33"/>
      <c r="E8" s="43"/>
      <c r="F8" s="43"/>
      <c r="G8" s="34"/>
      <c r="H8" s="44"/>
      <c r="I8" s="44"/>
      <c r="J8" s="45"/>
      <c r="K8" s="35"/>
    </row>
    <row r="9" spans="2:11" ht="22.5" customHeight="1" x14ac:dyDescent="0.2">
      <c r="B9" s="248"/>
      <c r="C9" s="249"/>
      <c r="D9" s="36"/>
      <c r="E9" s="43"/>
      <c r="F9" s="46"/>
      <c r="G9" s="37"/>
      <c r="H9" s="44"/>
      <c r="I9" s="44"/>
      <c r="J9" s="45"/>
      <c r="K9" s="38"/>
    </row>
    <row r="10" spans="2:11" ht="22.5" customHeight="1" x14ac:dyDescent="0.2">
      <c r="B10" s="248"/>
      <c r="C10" s="249"/>
      <c r="D10" s="33"/>
      <c r="E10" s="43"/>
      <c r="F10" s="46"/>
      <c r="G10" s="37"/>
      <c r="H10" s="44"/>
      <c r="I10" s="44"/>
      <c r="J10" s="45"/>
      <c r="K10" s="38"/>
    </row>
    <row r="11" spans="2:11" ht="22.5" customHeight="1" x14ac:dyDescent="0.2">
      <c r="B11" s="248"/>
      <c r="C11" s="249"/>
      <c r="D11" s="33"/>
      <c r="E11" s="43"/>
      <c r="F11" s="46"/>
      <c r="G11" s="37"/>
      <c r="H11" s="44"/>
      <c r="I11" s="44"/>
      <c r="J11" s="45"/>
      <c r="K11" s="38"/>
    </row>
    <row r="12" spans="2:11" ht="22.5" customHeight="1" x14ac:dyDescent="0.2">
      <c r="B12" s="248"/>
      <c r="C12" s="249"/>
      <c r="D12" s="36"/>
      <c r="E12" s="43"/>
      <c r="F12" s="47"/>
      <c r="G12" s="37"/>
      <c r="H12" s="44"/>
      <c r="I12" s="44"/>
      <c r="J12" s="45"/>
      <c r="K12" s="38"/>
    </row>
    <row r="13" spans="2:11" ht="22.5" customHeight="1" x14ac:dyDescent="0.2">
      <c r="B13" s="248"/>
      <c r="C13" s="249"/>
      <c r="D13" s="33"/>
      <c r="E13" s="43"/>
      <c r="F13" s="46"/>
      <c r="G13" s="37"/>
      <c r="H13" s="44"/>
      <c r="I13" s="44"/>
      <c r="J13" s="45"/>
      <c r="K13" s="38"/>
    </row>
    <row r="14" spans="2:11" ht="22.5" customHeight="1" x14ac:dyDescent="0.2">
      <c r="B14" s="248"/>
      <c r="C14" s="249"/>
      <c r="D14" s="33"/>
      <c r="E14" s="43"/>
      <c r="F14" s="46"/>
      <c r="G14" s="37"/>
      <c r="H14" s="44"/>
      <c r="I14" s="44"/>
      <c r="J14" s="45"/>
      <c r="K14" s="38"/>
    </row>
    <row r="15" spans="2:11" ht="22.5" customHeight="1" x14ac:dyDescent="0.2">
      <c r="B15" s="248"/>
      <c r="C15" s="249"/>
      <c r="D15" s="36"/>
      <c r="E15" s="43"/>
      <c r="F15" s="46"/>
      <c r="G15" s="37"/>
      <c r="H15" s="44"/>
      <c r="I15" s="44"/>
      <c r="J15" s="45"/>
      <c r="K15" s="38"/>
    </row>
    <row r="16" spans="2:11" ht="22.5" customHeight="1" x14ac:dyDescent="0.2">
      <c r="B16" s="248"/>
      <c r="C16" s="249"/>
      <c r="D16" s="33"/>
      <c r="E16" s="43"/>
      <c r="F16" s="46"/>
      <c r="G16" s="37"/>
      <c r="H16" s="44"/>
      <c r="I16" s="44"/>
      <c r="J16" s="45"/>
      <c r="K16" s="38"/>
    </row>
    <row r="17" spans="2:12" ht="22.5" customHeight="1" x14ac:dyDescent="0.2">
      <c r="B17" s="248"/>
      <c r="C17" s="249"/>
      <c r="D17" s="33"/>
      <c r="E17" s="43"/>
      <c r="F17" s="46"/>
      <c r="G17" s="37"/>
      <c r="H17" s="44"/>
      <c r="I17" s="44"/>
      <c r="J17" s="45"/>
      <c r="K17" s="38"/>
    </row>
    <row r="18" spans="2:12" ht="22.5" customHeight="1" x14ac:dyDescent="0.2">
      <c r="B18" s="248"/>
      <c r="C18" s="249"/>
      <c r="D18" s="36"/>
      <c r="E18" s="43"/>
      <c r="F18" s="46"/>
      <c r="G18" s="37"/>
      <c r="H18" s="44"/>
      <c r="I18" s="44"/>
      <c r="J18" s="45"/>
      <c r="K18" s="38"/>
    </row>
    <row r="19" spans="2:12" ht="22.5" customHeight="1" x14ac:dyDescent="0.2">
      <c r="B19" s="248"/>
      <c r="C19" s="249"/>
      <c r="D19" s="33"/>
      <c r="E19" s="43"/>
      <c r="F19" s="46"/>
      <c r="G19" s="37"/>
      <c r="H19" s="44"/>
      <c r="I19" s="44"/>
      <c r="J19" s="45"/>
      <c r="K19" s="38"/>
    </row>
    <row r="20" spans="2:12" ht="22.5" customHeight="1" x14ac:dyDescent="0.2">
      <c r="B20" s="248"/>
      <c r="C20" s="249"/>
      <c r="D20" s="33"/>
      <c r="E20" s="43"/>
      <c r="F20" s="46"/>
      <c r="G20" s="37"/>
      <c r="H20" s="44"/>
      <c r="I20" s="44"/>
      <c r="J20" s="45"/>
      <c r="K20" s="38"/>
    </row>
    <row r="21" spans="2:12" ht="22.5" customHeight="1" x14ac:dyDescent="0.2">
      <c r="B21" s="248"/>
      <c r="C21" s="249"/>
      <c r="D21" s="36"/>
      <c r="E21" s="43"/>
      <c r="F21" s="46"/>
      <c r="G21" s="37"/>
      <c r="H21" s="44"/>
      <c r="I21" s="44"/>
      <c r="J21" s="45"/>
      <c r="K21" s="38"/>
    </row>
    <row r="22" spans="2:12" ht="22.5" customHeight="1" x14ac:dyDescent="0.2">
      <c r="B22" s="248"/>
      <c r="C22" s="249"/>
      <c r="D22" s="33"/>
      <c r="E22" s="43"/>
      <c r="F22" s="46"/>
      <c r="G22" s="37"/>
      <c r="H22" s="44"/>
      <c r="I22" s="44"/>
      <c r="J22" s="45"/>
      <c r="K22" s="38"/>
    </row>
    <row r="23" spans="2:12" ht="22.5" customHeight="1" x14ac:dyDescent="0.2">
      <c r="B23" s="248"/>
      <c r="C23" s="249"/>
      <c r="D23" s="33"/>
      <c r="E23" s="43"/>
      <c r="F23" s="46"/>
      <c r="G23" s="37"/>
      <c r="H23" s="44"/>
      <c r="I23" s="44"/>
      <c r="J23" s="45"/>
      <c r="K23" s="38"/>
    </row>
    <row r="24" spans="2:12" ht="22.5" customHeight="1" x14ac:dyDescent="0.2">
      <c r="B24" s="248"/>
      <c r="C24" s="249"/>
      <c r="D24" s="36"/>
      <c r="E24" s="43"/>
      <c r="F24" s="46"/>
      <c r="G24" s="37"/>
      <c r="H24" s="44"/>
      <c r="I24" s="44"/>
      <c r="J24" s="45"/>
      <c r="K24" s="38"/>
    </row>
    <row r="25" spans="2:12" ht="22.5" customHeight="1" thickBot="1" x14ac:dyDescent="0.25">
      <c r="B25" s="246"/>
      <c r="C25" s="247"/>
      <c r="D25" s="39"/>
      <c r="E25" s="48"/>
      <c r="F25" s="48"/>
      <c r="G25" s="40"/>
      <c r="H25" s="49"/>
      <c r="I25" s="49"/>
      <c r="J25" s="50"/>
      <c r="K25" s="41"/>
    </row>
    <row r="26" spans="2:12" ht="14.25" customHeight="1" thickTop="1" x14ac:dyDescent="0.2">
      <c r="B26" s="257" t="s">
        <v>46</v>
      </c>
      <c r="C26" s="257"/>
      <c r="D26" s="257"/>
      <c r="L26" s="7"/>
    </row>
    <row r="27" spans="2:12" ht="11.25" customHeight="1" x14ac:dyDescent="0.2">
      <c r="B27" s="6" t="s">
        <v>12</v>
      </c>
      <c r="C27" s="6"/>
      <c r="K27" s="51" t="s">
        <v>55</v>
      </c>
    </row>
    <row r="28" spans="2:12" ht="11.25" customHeight="1" x14ac:dyDescent="0.2">
      <c r="I28" s="258"/>
      <c r="J28" s="259"/>
    </row>
  </sheetData>
  <mergeCells count="25">
    <mergeCell ref="B26:D26"/>
    <mergeCell ref="I28:J28"/>
    <mergeCell ref="B6:C6"/>
    <mergeCell ref="B7:C7"/>
    <mergeCell ref="B8:C8"/>
    <mergeCell ref="B9:C9"/>
    <mergeCell ref="B10:C10"/>
    <mergeCell ref="B11:C11"/>
    <mergeCell ref="B12:C12"/>
    <mergeCell ref="B13:C13"/>
    <mergeCell ref="B23:C23"/>
    <mergeCell ref="B24:C24"/>
    <mergeCell ref="B25:C25"/>
    <mergeCell ref="B18:C18"/>
    <mergeCell ref="B19:C19"/>
    <mergeCell ref="B20:C20"/>
    <mergeCell ref="B21:C21"/>
    <mergeCell ref="C4:E4"/>
    <mergeCell ref="G4:H4"/>
    <mergeCell ref="G3:H3"/>
    <mergeCell ref="B22:C22"/>
    <mergeCell ref="B14:C14"/>
    <mergeCell ref="B15:C15"/>
    <mergeCell ref="B16:C16"/>
    <mergeCell ref="B17:C17"/>
  </mergeCells>
  <phoneticPr fontId="0" type="noConversion"/>
  <pageMargins left="0" right="0" top="0" bottom="0" header="0.5" footer="0.5"/>
  <pageSetup orientation="landscape" r:id="rId1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AD0F85-114E-4D54-81B9-FAEBF4621A9A}">
  <sheetPr codeName="Sheet40"/>
  <dimension ref="B1:BB38"/>
  <sheetViews>
    <sheetView zoomScaleNormal="100" workbookViewId="0">
      <selection activeCell="B9" sqref="B9:AD9"/>
    </sheetView>
  </sheetViews>
  <sheetFormatPr defaultRowHeight="12.75" x14ac:dyDescent="0.2"/>
  <cols>
    <col min="1" max="1" width="1" customWidth="1"/>
    <col min="2" max="10" width="2" customWidth="1"/>
    <col min="11" max="11" width="2.42578125" customWidth="1"/>
    <col min="12" max="12" width="2" customWidth="1"/>
    <col min="13" max="13" width="2.28515625" customWidth="1"/>
    <col min="14" max="14" width="3.140625" customWidth="1"/>
    <col min="15" max="15" width="2" customWidth="1"/>
    <col min="16" max="16" width="2.85546875" customWidth="1"/>
    <col min="17" max="18" width="1.5703125" customWidth="1"/>
    <col min="19" max="19" width="1.28515625" customWidth="1"/>
    <col min="20" max="20" width="2" customWidth="1"/>
    <col min="21" max="21" width="0.85546875" customWidth="1"/>
    <col min="22" max="25" width="2" customWidth="1"/>
    <col min="26" max="26" width="1.7109375" customWidth="1"/>
    <col min="27" max="27" width="2" customWidth="1"/>
    <col min="28" max="28" width="1.140625" customWidth="1"/>
    <col min="29" max="29" width="0.85546875" customWidth="1"/>
    <col min="30" max="30" width="2" customWidth="1"/>
    <col min="31" max="33" width="1.7109375" customWidth="1"/>
    <col min="34" max="34" width="1.85546875" customWidth="1"/>
    <col min="35" max="35" width="1.5703125" customWidth="1"/>
    <col min="36" max="36" width="3.5703125" customWidth="1"/>
    <col min="37" max="37" width="2" customWidth="1"/>
    <col min="38" max="38" width="3.28515625" customWidth="1"/>
    <col min="39" max="39" width="2" customWidth="1"/>
    <col min="40" max="41" width="2.5703125" customWidth="1"/>
    <col min="42" max="42" width="2" customWidth="1"/>
    <col min="43" max="43" width="1.28515625" customWidth="1"/>
    <col min="44" max="44" width="2" customWidth="1"/>
    <col min="45" max="45" width="2.7109375" customWidth="1"/>
    <col min="46" max="46" width="1.85546875" customWidth="1"/>
    <col min="47" max="47" width="2.85546875" customWidth="1"/>
    <col min="48" max="48" width="2" customWidth="1"/>
    <col min="49" max="49" width="1" customWidth="1"/>
    <col min="50" max="50" width="8.7109375" customWidth="1"/>
    <col min="51" max="142" width="2" customWidth="1"/>
  </cols>
  <sheetData>
    <row r="1" spans="2:50" ht="3" customHeight="1" x14ac:dyDescent="0.2"/>
    <row r="2" spans="2:50" ht="24" customHeight="1" x14ac:dyDescent="0.2">
      <c r="B2" s="99" t="s">
        <v>29</v>
      </c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9"/>
      <c r="AB2" s="24"/>
      <c r="AD2" s="24"/>
      <c r="AF2" s="24"/>
      <c r="AG2" s="24"/>
      <c r="AH2" s="24"/>
      <c r="AI2" s="24"/>
      <c r="AJ2" s="24"/>
      <c r="AK2" s="24"/>
      <c r="AM2" s="24"/>
      <c r="AN2" s="9"/>
      <c r="AO2" s="9"/>
      <c r="AP2" s="24"/>
      <c r="AQ2" s="184"/>
      <c r="AR2" s="184" t="s">
        <v>38</v>
      </c>
      <c r="AS2" s="365">
        <f>COVER!H9</f>
        <v>0</v>
      </c>
      <c r="AT2" s="366"/>
      <c r="AU2" s="366"/>
      <c r="AV2" s="366"/>
      <c r="AW2" s="366"/>
      <c r="AX2" s="366"/>
    </row>
    <row r="3" spans="2:50" ht="17.25" customHeight="1" x14ac:dyDescent="0.25">
      <c r="B3" s="3" t="s">
        <v>161</v>
      </c>
      <c r="D3" s="14"/>
      <c r="E3" s="14"/>
      <c r="F3" s="14"/>
      <c r="G3" s="14"/>
      <c r="H3" s="14"/>
      <c r="K3" s="3"/>
      <c r="AI3" s="90"/>
      <c r="AJ3" s="90"/>
      <c r="AK3" s="90"/>
    </row>
    <row r="4" spans="2:50" ht="18" customHeight="1" x14ac:dyDescent="0.2">
      <c r="B4" s="112" t="s">
        <v>41</v>
      </c>
      <c r="C4" s="4"/>
      <c r="D4" s="4"/>
      <c r="F4" s="4"/>
      <c r="G4" s="4"/>
      <c r="H4" s="4"/>
      <c r="I4" s="366">
        <f>COVER!H7</f>
        <v>0</v>
      </c>
      <c r="J4" s="366"/>
      <c r="K4" s="366"/>
      <c r="L4" s="366"/>
      <c r="M4" s="366"/>
      <c r="N4" s="366"/>
      <c r="O4" s="366"/>
      <c r="P4" s="366"/>
      <c r="Q4" s="366"/>
      <c r="R4" s="366"/>
      <c r="S4" s="366"/>
      <c r="T4" s="366"/>
      <c r="U4" s="366"/>
      <c r="V4" s="366"/>
      <c r="W4" s="366"/>
      <c r="X4" s="366"/>
      <c r="Y4" s="112" t="s">
        <v>40</v>
      </c>
      <c r="Z4" s="27"/>
      <c r="AA4" s="27"/>
      <c r="AB4" s="366">
        <f>COVER!H11</f>
        <v>0</v>
      </c>
      <c r="AC4" s="366"/>
      <c r="AD4" s="366"/>
      <c r="AE4" s="366"/>
      <c r="AF4" s="366"/>
      <c r="AG4" s="366"/>
      <c r="AH4" s="366"/>
      <c r="AI4" s="366"/>
      <c r="AJ4" s="366"/>
      <c r="AK4" s="366"/>
      <c r="AL4" s="366"/>
      <c r="AM4" s="366"/>
      <c r="AN4" s="366"/>
      <c r="AO4" s="366"/>
      <c r="AQ4" s="183"/>
      <c r="AR4" s="183"/>
      <c r="AS4" s="183"/>
      <c r="AT4" s="184" t="s">
        <v>160</v>
      </c>
      <c r="AU4" s="330"/>
      <c r="AV4" s="330"/>
      <c r="AW4" s="330"/>
      <c r="AX4" s="330"/>
    </row>
    <row r="5" spans="2:50" ht="4.5" customHeight="1" x14ac:dyDescent="0.2">
      <c r="C5" s="4"/>
      <c r="D5" s="4"/>
      <c r="E5" s="4"/>
      <c r="F5" s="4"/>
      <c r="G5" s="4"/>
      <c r="H5" s="4"/>
    </row>
    <row r="6" spans="2:50" ht="14.25" customHeight="1" x14ac:dyDescent="0.2">
      <c r="B6" s="102" t="s">
        <v>33</v>
      </c>
      <c r="AT6" s="184" t="s">
        <v>157</v>
      </c>
      <c r="AU6" s="330"/>
      <c r="AV6" s="330"/>
      <c r="AW6" s="330"/>
      <c r="AX6" s="330"/>
    </row>
    <row r="7" spans="2:50" ht="3" customHeight="1" thickBot="1" x14ac:dyDescent="0.25">
      <c r="B7" s="102"/>
      <c r="AT7" s="184"/>
      <c r="AU7" s="220"/>
      <c r="AV7" s="220"/>
      <c r="AW7" s="220"/>
      <c r="AX7" s="220"/>
    </row>
    <row r="8" spans="2:50" s="1" customFormat="1" ht="33.75" customHeight="1" thickTop="1" thickBot="1" x14ac:dyDescent="0.25">
      <c r="B8" s="253" t="s">
        <v>64</v>
      </c>
      <c r="C8" s="254"/>
      <c r="D8" s="346" t="s">
        <v>13</v>
      </c>
      <c r="E8" s="270"/>
      <c r="F8" s="270"/>
      <c r="G8" s="270"/>
      <c r="H8" s="270"/>
      <c r="I8" s="270"/>
      <c r="J8" s="270"/>
      <c r="K8" s="270"/>
      <c r="L8" s="270"/>
      <c r="M8" s="270"/>
      <c r="N8" s="270"/>
      <c r="O8" s="270"/>
      <c r="P8" s="270"/>
      <c r="Q8" s="254"/>
      <c r="R8" s="394" t="s">
        <v>70</v>
      </c>
      <c r="S8" s="395"/>
      <c r="T8" s="384" t="s">
        <v>14</v>
      </c>
      <c r="U8" s="384"/>
      <c r="V8" s="384"/>
      <c r="W8" s="384"/>
      <c r="X8" s="346" t="s">
        <v>26</v>
      </c>
      <c r="Y8" s="270"/>
      <c r="Z8" s="270"/>
      <c r="AA8" s="254"/>
      <c r="AB8" s="394" t="s">
        <v>72</v>
      </c>
      <c r="AC8" s="396"/>
      <c r="AD8" s="395"/>
      <c r="AE8" s="384" t="s">
        <v>15</v>
      </c>
      <c r="AF8" s="384"/>
      <c r="AG8" s="384"/>
      <c r="AH8" s="384"/>
      <c r="AI8" s="384"/>
      <c r="AJ8" s="346" t="s">
        <v>16</v>
      </c>
      <c r="AK8" s="270"/>
      <c r="AL8" s="270"/>
      <c r="AM8" s="254"/>
      <c r="AN8" s="346" t="s">
        <v>66</v>
      </c>
      <c r="AO8" s="270"/>
      <c r="AP8" s="270"/>
      <c r="AQ8" s="254"/>
      <c r="AR8" s="384" t="s">
        <v>17</v>
      </c>
      <c r="AS8" s="384"/>
      <c r="AT8" s="384"/>
      <c r="AU8" s="384"/>
      <c r="AV8" s="346"/>
      <c r="AW8" s="173"/>
      <c r="AX8" s="170" t="s">
        <v>158</v>
      </c>
    </row>
    <row r="9" spans="2:50" ht="25.5" customHeight="1" thickTop="1" x14ac:dyDescent="0.2">
      <c r="B9" s="379"/>
      <c r="C9" s="380"/>
      <c r="D9" s="374"/>
      <c r="E9" s="375"/>
      <c r="F9" s="375"/>
      <c r="G9" s="375"/>
      <c r="H9" s="375"/>
      <c r="I9" s="375"/>
      <c r="J9" s="375"/>
      <c r="K9" s="375"/>
      <c r="L9" s="375"/>
      <c r="M9" s="375"/>
      <c r="N9" s="375"/>
      <c r="O9" s="375"/>
      <c r="P9" s="375"/>
      <c r="Q9" s="376"/>
      <c r="R9" s="385"/>
      <c r="S9" s="380"/>
      <c r="T9" s="358"/>
      <c r="U9" s="359"/>
      <c r="V9" s="359"/>
      <c r="W9" s="360"/>
      <c r="X9" s="385"/>
      <c r="Y9" s="386"/>
      <c r="Z9" s="386"/>
      <c r="AA9" s="380"/>
      <c r="AB9" s="385"/>
      <c r="AC9" s="386"/>
      <c r="AD9" s="380"/>
      <c r="AE9" s="391"/>
      <c r="AF9" s="392"/>
      <c r="AG9" s="392"/>
      <c r="AH9" s="392"/>
      <c r="AI9" s="393"/>
      <c r="AJ9" s="435" t="str">
        <f t="shared" ref="AJ9:AJ18" si="0">IF(SUM(AB9:AI9)=0,"",(AB9*AE9))</f>
        <v/>
      </c>
      <c r="AK9" s="436"/>
      <c r="AL9" s="436"/>
      <c r="AM9" s="437"/>
      <c r="AN9" s="432"/>
      <c r="AO9" s="433"/>
      <c r="AP9" s="433"/>
      <c r="AQ9" s="434"/>
      <c r="AR9" s="430" t="str">
        <f t="shared" ref="AR9:AR18" si="1">IF(SUM(AJ9:AQ9)=0,"",AN9+AJ9)</f>
        <v/>
      </c>
      <c r="AS9" s="431"/>
      <c r="AT9" s="431"/>
      <c r="AU9" s="431"/>
      <c r="AV9" s="431"/>
      <c r="AW9" s="178"/>
      <c r="AX9" s="179"/>
    </row>
    <row r="10" spans="2:50" ht="25.5" customHeight="1" x14ac:dyDescent="0.2">
      <c r="B10" s="383"/>
      <c r="C10" s="354"/>
      <c r="D10" s="368"/>
      <c r="E10" s="369"/>
      <c r="F10" s="369"/>
      <c r="G10" s="369"/>
      <c r="H10" s="369"/>
      <c r="I10" s="369"/>
      <c r="J10" s="369"/>
      <c r="K10" s="369"/>
      <c r="L10" s="369"/>
      <c r="M10" s="369"/>
      <c r="N10" s="369"/>
      <c r="O10" s="369"/>
      <c r="P10" s="369"/>
      <c r="Q10" s="370"/>
      <c r="R10" s="352"/>
      <c r="S10" s="354"/>
      <c r="T10" s="352"/>
      <c r="U10" s="353"/>
      <c r="V10" s="353"/>
      <c r="W10" s="354"/>
      <c r="X10" s="352"/>
      <c r="Y10" s="353"/>
      <c r="Z10" s="353"/>
      <c r="AA10" s="354"/>
      <c r="AB10" s="352"/>
      <c r="AC10" s="353"/>
      <c r="AD10" s="354"/>
      <c r="AE10" s="343"/>
      <c r="AF10" s="344"/>
      <c r="AG10" s="344"/>
      <c r="AH10" s="344"/>
      <c r="AI10" s="345"/>
      <c r="AJ10" s="347" t="str">
        <f t="shared" si="0"/>
        <v/>
      </c>
      <c r="AK10" s="348"/>
      <c r="AL10" s="348"/>
      <c r="AM10" s="387"/>
      <c r="AN10" s="343"/>
      <c r="AO10" s="344"/>
      <c r="AP10" s="344"/>
      <c r="AQ10" s="345"/>
      <c r="AR10" s="347" t="str">
        <f t="shared" si="1"/>
        <v/>
      </c>
      <c r="AS10" s="348"/>
      <c r="AT10" s="348"/>
      <c r="AU10" s="348"/>
      <c r="AV10" s="348"/>
      <c r="AW10" s="178"/>
      <c r="AX10" s="180"/>
    </row>
    <row r="11" spans="2:50" ht="25.5" customHeight="1" x14ac:dyDescent="0.2">
      <c r="B11" s="383"/>
      <c r="C11" s="354"/>
      <c r="D11" s="368"/>
      <c r="E11" s="369"/>
      <c r="F11" s="369"/>
      <c r="G11" s="369"/>
      <c r="H11" s="369"/>
      <c r="I11" s="369"/>
      <c r="J11" s="369"/>
      <c r="K11" s="369"/>
      <c r="L11" s="369"/>
      <c r="M11" s="369"/>
      <c r="N11" s="369"/>
      <c r="O11" s="369"/>
      <c r="P11" s="369"/>
      <c r="Q11" s="370"/>
      <c r="R11" s="352"/>
      <c r="S11" s="354"/>
      <c r="T11" s="352"/>
      <c r="U11" s="353"/>
      <c r="V11" s="353"/>
      <c r="W11" s="354"/>
      <c r="X11" s="352"/>
      <c r="Y11" s="353"/>
      <c r="Z11" s="353"/>
      <c r="AA11" s="354"/>
      <c r="AB11" s="352"/>
      <c r="AC11" s="353"/>
      <c r="AD11" s="354"/>
      <c r="AE11" s="343"/>
      <c r="AF11" s="344"/>
      <c r="AG11" s="344"/>
      <c r="AH11" s="344"/>
      <c r="AI11" s="345"/>
      <c r="AJ11" s="347" t="str">
        <f t="shared" ref="AJ11:AJ12" si="2">IF(SUM(AB11:AI11)=0,"",(AB11*AE11))</f>
        <v/>
      </c>
      <c r="AK11" s="348"/>
      <c r="AL11" s="348"/>
      <c r="AM11" s="387"/>
      <c r="AN11" s="343"/>
      <c r="AO11" s="344"/>
      <c r="AP11" s="344"/>
      <c r="AQ11" s="345"/>
      <c r="AR11" s="347" t="str">
        <f t="shared" si="1"/>
        <v/>
      </c>
      <c r="AS11" s="348"/>
      <c r="AT11" s="348"/>
      <c r="AU11" s="348"/>
      <c r="AV11" s="348"/>
      <c r="AW11" s="178"/>
      <c r="AX11" s="180"/>
    </row>
    <row r="12" spans="2:50" ht="25.5" customHeight="1" x14ac:dyDescent="0.2">
      <c r="B12" s="383"/>
      <c r="C12" s="354"/>
      <c r="D12" s="368"/>
      <c r="E12" s="369"/>
      <c r="F12" s="369"/>
      <c r="G12" s="369"/>
      <c r="H12" s="369"/>
      <c r="I12" s="369"/>
      <c r="J12" s="369"/>
      <c r="K12" s="369"/>
      <c r="L12" s="369"/>
      <c r="M12" s="369"/>
      <c r="N12" s="369"/>
      <c r="O12" s="369"/>
      <c r="P12" s="369"/>
      <c r="Q12" s="370"/>
      <c r="R12" s="352"/>
      <c r="S12" s="354"/>
      <c r="T12" s="352"/>
      <c r="U12" s="353"/>
      <c r="V12" s="353"/>
      <c r="W12" s="354"/>
      <c r="X12" s="352"/>
      <c r="Y12" s="353"/>
      <c r="Z12" s="353"/>
      <c r="AA12" s="354"/>
      <c r="AB12" s="352"/>
      <c r="AC12" s="353"/>
      <c r="AD12" s="354"/>
      <c r="AE12" s="343"/>
      <c r="AF12" s="344"/>
      <c r="AG12" s="344"/>
      <c r="AH12" s="344"/>
      <c r="AI12" s="345"/>
      <c r="AJ12" s="347" t="str">
        <f t="shared" si="2"/>
        <v/>
      </c>
      <c r="AK12" s="348"/>
      <c r="AL12" s="348"/>
      <c r="AM12" s="387"/>
      <c r="AN12" s="343"/>
      <c r="AO12" s="344"/>
      <c r="AP12" s="344"/>
      <c r="AQ12" s="345"/>
      <c r="AR12" s="347" t="str">
        <f t="shared" si="1"/>
        <v/>
      </c>
      <c r="AS12" s="348"/>
      <c r="AT12" s="348"/>
      <c r="AU12" s="348"/>
      <c r="AV12" s="348"/>
      <c r="AW12" s="178"/>
      <c r="AX12" s="180"/>
    </row>
    <row r="13" spans="2:50" ht="25.5" customHeight="1" x14ac:dyDescent="0.2">
      <c r="B13" s="383"/>
      <c r="C13" s="354"/>
      <c r="D13" s="368"/>
      <c r="E13" s="369"/>
      <c r="F13" s="369"/>
      <c r="G13" s="369"/>
      <c r="H13" s="369"/>
      <c r="I13" s="369"/>
      <c r="J13" s="369"/>
      <c r="K13" s="369"/>
      <c r="L13" s="369"/>
      <c r="M13" s="369"/>
      <c r="N13" s="369"/>
      <c r="O13" s="369"/>
      <c r="P13" s="369"/>
      <c r="Q13" s="370"/>
      <c r="R13" s="352"/>
      <c r="S13" s="354"/>
      <c r="T13" s="352"/>
      <c r="U13" s="353"/>
      <c r="V13" s="353"/>
      <c r="W13" s="354"/>
      <c r="X13" s="352"/>
      <c r="Y13" s="353"/>
      <c r="Z13" s="353"/>
      <c r="AA13" s="354"/>
      <c r="AB13" s="352"/>
      <c r="AC13" s="353"/>
      <c r="AD13" s="354"/>
      <c r="AE13" s="343"/>
      <c r="AF13" s="344"/>
      <c r="AG13" s="344"/>
      <c r="AH13" s="344"/>
      <c r="AI13" s="345"/>
      <c r="AJ13" s="347" t="str">
        <f t="shared" si="0"/>
        <v/>
      </c>
      <c r="AK13" s="348"/>
      <c r="AL13" s="348"/>
      <c r="AM13" s="387"/>
      <c r="AN13" s="343"/>
      <c r="AO13" s="344"/>
      <c r="AP13" s="344"/>
      <c r="AQ13" s="345"/>
      <c r="AR13" s="347" t="str">
        <f t="shared" si="1"/>
        <v/>
      </c>
      <c r="AS13" s="348"/>
      <c r="AT13" s="348"/>
      <c r="AU13" s="348"/>
      <c r="AV13" s="348"/>
      <c r="AW13" s="178"/>
      <c r="AX13" s="181"/>
    </row>
    <row r="14" spans="2:50" ht="25.5" customHeight="1" x14ac:dyDescent="0.2">
      <c r="B14" s="383"/>
      <c r="C14" s="354"/>
      <c r="D14" s="368"/>
      <c r="E14" s="369"/>
      <c r="F14" s="369"/>
      <c r="G14" s="369"/>
      <c r="H14" s="369"/>
      <c r="I14" s="369"/>
      <c r="J14" s="369"/>
      <c r="K14" s="369"/>
      <c r="L14" s="369"/>
      <c r="M14" s="369"/>
      <c r="N14" s="369"/>
      <c r="O14" s="369"/>
      <c r="P14" s="369"/>
      <c r="Q14" s="370"/>
      <c r="R14" s="352"/>
      <c r="S14" s="354"/>
      <c r="T14" s="352"/>
      <c r="U14" s="353"/>
      <c r="V14" s="353"/>
      <c r="W14" s="354"/>
      <c r="X14" s="352"/>
      <c r="Y14" s="353"/>
      <c r="Z14" s="353"/>
      <c r="AA14" s="354"/>
      <c r="AB14" s="352"/>
      <c r="AC14" s="353"/>
      <c r="AD14" s="354"/>
      <c r="AE14" s="343"/>
      <c r="AF14" s="344"/>
      <c r="AG14" s="344"/>
      <c r="AH14" s="344"/>
      <c r="AI14" s="345"/>
      <c r="AJ14" s="347" t="str">
        <f t="shared" si="0"/>
        <v/>
      </c>
      <c r="AK14" s="348"/>
      <c r="AL14" s="348"/>
      <c r="AM14" s="387"/>
      <c r="AN14" s="343"/>
      <c r="AO14" s="344"/>
      <c r="AP14" s="344"/>
      <c r="AQ14" s="345"/>
      <c r="AR14" s="347" t="str">
        <f t="shared" si="1"/>
        <v/>
      </c>
      <c r="AS14" s="348"/>
      <c r="AT14" s="348"/>
      <c r="AU14" s="348"/>
      <c r="AV14" s="348"/>
      <c r="AW14" s="178"/>
      <c r="AX14" s="181"/>
    </row>
    <row r="15" spans="2:50" ht="25.5" customHeight="1" x14ac:dyDescent="0.2">
      <c r="B15" s="383"/>
      <c r="C15" s="354"/>
      <c r="D15" s="368"/>
      <c r="E15" s="369"/>
      <c r="F15" s="369"/>
      <c r="G15" s="369"/>
      <c r="H15" s="369"/>
      <c r="I15" s="369"/>
      <c r="J15" s="369"/>
      <c r="K15" s="369"/>
      <c r="L15" s="369"/>
      <c r="M15" s="369"/>
      <c r="N15" s="369"/>
      <c r="O15" s="369"/>
      <c r="P15" s="369"/>
      <c r="Q15" s="370"/>
      <c r="R15" s="352"/>
      <c r="S15" s="354"/>
      <c r="T15" s="352"/>
      <c r="U15" s="353"/>
      <c r="V15" s="353"/>
      <c r="W15" s="354"/>
      <c r="X15" s="352"/>
      <c r="Y15" s="353"/>
      <c r="Z15" s="353"/>
      <c r="AA15" s="354"/>
      <c r="AB15" s="352"/>
      <c r="AC15" s="353"/>
      <c r="AD15" s="354"/>
      <c r="AE15" s="343"/>
      <c r="AF15" s="344"/>
      <c r="AG15" s="344"/>
      <c r="AH15" s="344"/>
      <c r="AI15" s="345"/>
      <c r="AJ15" s="347" t="str">
        <f t="shared" si="0"/>
        <v/>
      </c>
      <c r="AK15" s="348"/>
      <c r="AL15" s="348"/>
      <c r="AM15" s="387"/>
      <c r="AN15" s="343"/>
      <c r="AO15" s="344"/>
      <c r="AP15" s="344"/>
      <c r="AQ15" s="345"/>
      <c r="AR15" s="347" t="str">
        <f t="shared" si="1"/>
        <v/>
      </c>
      <c r="AS15" s="348"/>
      <c r="AT15" s="348"/>
      <c r="AU15" s="348"/>
      <c r="AV15" s="348"/>
      <c r="AW15" s="178"/>
      <c r="AX15" s="181"/>
    </row>
    <row r="16" spans="2:50" ht="25.5" customHeight="1" x14ac:dyDescent="0.2">
      <c r="B16" s="383"/>
      <c r="C16" s="354"/>
      <c r="D16" s="368"/>
      <c r="E16" s="369"/>
      <c r="F16" s="369"/>
      <c r="G16" s="369"/>
      <c r="H16" s="369"/>
      <c r="I16" s="369"/>
      <c r="J16" s="369"/>
      <c r="K16" s="369"/>
      <c r="L16" s="369"/>
      <c r="M16" s="369"/>
      <c r="N16" s="369"/>
      <c r="O16" s="369"/>
      <c r="P16" s="369"/>
      <c r="Q16" s="370"/>
      <c r="R16" s="352"/>
      <c r="S16" s="354"/>
      <c r="T16" s="352"/>
      <c r="U16" s="353"/>
      <c r="V16" s="353"/>
      <c r="W16" s="354"/>
      <c r="X16" s="352"/>
      <c r="Y16" s="353"/>
      <c r="Z16" s="353"/>
      <c r="AA16" s="354"/>
      <c r="AB16" s="352"/>
      <c r="AC16" s="353"/>
      <c r="AD16" s="354"/>
      <c r="AE16" s="343"/>
      <c r="AF16" s="344"/>
      <c r="AG16" s="344"/>
      <c r="AH16" s="344"/>
      <c r="AI16" s="345"/>
      <c r="AJ16" s="347" t="str">
        <f t="shared" si="0"/>
        <v/>
      </c>
      <c r="AK16" s="348"/>
      <c r="AL16" s="348"/>
      <c r="AM16" s="387"/>
      <c r="AN16" s="343"/>
      <c r="AO16" s="344"/>
      <c r="AP16" s="344"/>
      <c r="AQ16" s="345"/>
      <c r="AR16" s="347" t="str">
        <f t="shared" si="1"/>
        <v/>
      </c>
      <c r="AS16" s="348"/>
      <c r="AT16" s="348"/>
      <c r="AU16" s="348"/>
      <c r="AV16" s="348"/>
      <c r="AW16" s="178"/>
      <c r="AX16" s="181"/>
    </row>
    <row r="17" spans="2:50" ht="25.5" customHeight="1" x14ac:dyDescent="0.2">
      <c r="B17" s="383"/>
      <c r="C17" s="354"/>
      <c r="D17" s="368"/>
      <c r="E17" s="369"/>
      <c r="F17" s="369"/>
      <c r="G17" s="369"/>
      <c r="H17" s="369"/>
      <c r="I17" s="369"/>
      <c r="J17" s="369"/>
      <c r="K17" s="369"/>
      <c r="L17" s="369"/>
      <c r="M17" s="369"/>
      <c r="N17" s="369"/>
      <c r="O17" s="369"/>
      <c r="P17" s="369"/>
      <c r="Q17" s="370"/>
      <c r="R17" s="352"/>
      <c r="S17" s="354"/>
      <c r="T17" s="352"/>
      <c r="U17" s="353"/>
      <c r="V17" s="353"/>
      <c r="W17" s="354"/>
      <c r="X17" s="352"/>
      <c r="Y17" s="353"/>
      <c r="Z17" s="353"/>
      <c r="AA17" s="354"/>
      <c r="AB17" s="352"/>
      <c r="AC17" s="353"/>
      <c r="AD17" s="354"/>
      <c r="AE17" s="343"/>
      <c r="AF17" s="344"/>
      <c r="AG17" s="344"/>
      <c r="AH17" s="344"/>
      <c r="AI17" s="345"/>
      <c r="AJ17" s="347" t="str">
        <f t="shared" si="0"/>
        <v/>
      </c>
      <c r="AK17" s="348"/>
      <c r="AL17" s="348"/>
      <c r="AM17" s="387"/>
      <c r="AN17" s="343"/>
      <c r="AO17" s="344"/>
      <c r="AP17" s="344"/>
      <c r="AQ17" s="345"/>
      <c r="AR17" s="347" t="str">
        <f t="shared" si="1"/>
        <v/>
      </c>
      <c r="AS17" s="348"/>
      <c r="AT17" s="348"/>
      <c r="AU17" s="348"/>
      <c r="AV17" s="348"/>
      <c r="AW17" s="178"/>
      <c r="AX17" s="181"/>
    </row>
    <row r="18" spans="2:50" ht="25.5" customHeight="1" thickBot="1" x14ac:dyDescent="0.25">
      <c r="B18" s="381"/>
      <c r="C18" s="382"/>
      <c r="D18" s="371"/>
      <c r="E18" s="372"/>
      <c r="F18" s="372"/>
      <c r="G18" s="372"/>
      <c r="H18" s="372"/>
      <c r="I18" s="372"/>
      <c r="J18" s="372"/>
      <c r="K18" s="372"/>
      <c r="L18" s="372"/>
      <c r="M18" s="372"/>
      <c r="N18" s="372"/>
      <c r="O18" s="372"/>
      <c r="P18" s="372"/>
      <c r="Q18" s="373"/>
      <c r="R18" s="416"/>
      <c r="S18" s="382"/>
      <c r="T18" s="355"/>
      <c r="U18" s="356"/>
      <c r="V18" s="356"/>
      <c r="W18" s="357"/>
      <c r="X18" s="355"/>
      <c r="Y18" s="356"/>
      <c r="Z18" s="356"/>
      <c r="AA18" s="357"/>
      <c r="AB18" s="416"/>
      <c r="AC18" s="417"/>
      <c r="AD18" s="382"/>
      <c r="AE18" s="349"/>
      <c r="AF18" s="350"/>
      <c r="AG18" s="350"/>
      <c r="AH18" s="350"/>
      <c r="AI18" s="351"/>
      <c r="AJ18" s="426" t="str">
        <f t="shared" si="0"/>
        <v/>
      </c>
      <c r="AK18" s="427"/>
      <c r="AL18" s="427"/>
      <c r="AM18" s="438"/>
      <c r="AN18" s="388"/>
      <c r="AO18" s="389"/>
      <c r="AP18" s="389"/>
      <c r="AQ18" s="390"/>
      <c r="AR18" s="426" t="str">
        <f t="shared" si="1"/>
        <v/>
      </c>
      <c r="AS18" s="427"/>
      <c r="AT18" s="427"/>
      <c r="AU18" s="427"/>
      <c r="AV18" s="427"/>
      <c r="AW18" s="178"/>
      <c r="AX18" s="182"/>
    </row>
    <row r="19" spans="2:50" ht="21" customHeight="1" thickTop="1" thickBot="1" x14ac:dyDescent="0.25">
      <c r="AI19" s="19" t="s">
        <v>73</v>
      </c>
      <c r="AJ19" s="405" t="str">
        <f>IF(SUM(AJ9:AM18)=0,"",SUM(AJ9:AM18))</f>
        <v/>
      </c>
      <c r="AK19" s="406"/>
      <c r="AL19" s="406"/>
      <c r="AM19" s="406"/>
      <c r="AN19" s="405" t="str">
        <f>IF(SUM(AN9:AQ18)=0,"",SUM(AN9:AQ18))</f>
        <v/>
      </c>
      <c r="AO19" s="406"/>
      <c r="AP19" s="406"/>
      <c r="AQ19" s="406"/>
      <c r="AR19" s="428" t="str">
        <f>IF(SUM(AR9:AV18)=0,"",SUM(AR9:AV18))</f>
        <v/>
      </c>
      <c r="AS19" s="429"/>
      <c r="AT19" s="429"/>
      <c r="AU19" s="429"/>
      <c r="AV19" s="429"/>
      <c r="AW19" s="174"/>
      <c r="AX19" s="164">
        <f>SUM(AX9:AX18)</f>
        <v>0</v>
      </c>
    </row>
    <row r="20" spans="2:50" ht="14.25" customHeight="1" thickTop="1" thickBot="1" x14ac:dyDescent="0.25">
      <c r="B20" s="102" t="s">
        <v>77</v>
      </c>
      <c r="C20" s="18"/>
      <c r="D20" s="18"/>
      <c r="E20" s="18"/>
      <c r="F20" s="18"/>
      <c r="G20" s="18"/>
      <c r="H20" s="18"/>
      <c r="I20" s="18"/>
    </row>
    <row r="21" spans="2:50" s="1" customFormat="1" ht="30.75" customHeight="1" thickTop="1" thickBot="1" x14ac:dyDescent="0.25">
      <c r="B21" s="253" t="s">
        <v>64</v>
      </c>
      <c r="C21" s="254"/>
      <c r="D21" s="346" t="s">
        <v>25</v>
      </c>
      <c r="E21" s="270"/>
      <c r="F21" s="270"/>
      <c r="G21" s="270"/>
      <c r="H21" s="270"/>
      <c r="I21" s="270"/>
      <c r="J21" s="270"/>
      <c r="K21" s="270"/>
      <c r="L21" s="270"/>
      <c r="M21" s="254"/>
      <c r="N21" s="346" t="s">
        <v>42</v>
      </c>
      <c r="O21" s="270"/>
      <c r="P21" s="270"/>
      <c r="Q21" s="270"/>
      <c r="R21" s="270"/>
      <c r="S21" s="270"/>
      <c r="T21" s="270"/>
      <c r="U21" s="254"/>
      <c r="V21" s="346" t="s">
        <v>14</v>
      </c>
      <c r="W21" s="270"/>
      <c r="X21" s="254"/>
      <c r="Y21" s="346" t="s">
        <v>26</v>
      </c>
      <c r="Z21" s="270"/>
      <c r="AA21" s="270"/>
      <c r="AB21" s="254"/>
      <c r="AC21" s="346" t="s">
        <v>44</v>
      </c>
      <c r="AD21" s="270"/>
      <c r="AE21" s="270"/>
      <c r="AF21" s="270"/>
      <c r="AG21" s="254"/>
      <c r="AH21" s="346" t="s">
        <v>24</v>
      </c>
      <c r="AI21" s="254"/>
      <c r="AJ21" s="346" t="s">
        <v>16</v>
      </c>
      <c r="AK21" s="270"/>
      <c r="AL21" s="270"/>
      <c r="AM21" s="254"/>
      <c r="AN21" s="346" t="s">
        <v>66</v>
      </c>
      <c r="AO21" s="270"/>
      <c r="AP21" s="270"/>
      <c r="AQ21" s="254"/>
      <c r="AR21" s="346" t="s">
        <v>17</v>
      </c>
      <c r="AS21" s="270"/>
      <c r="AT21" s="270"/>
      <c r="AU21" s="270"/>
      <c r="AV21" s="270"/>
      <c r="AW21" s="173"/>
      <c r="AX21" s="170" t="s">
        <v>158</v>
      </c>
    </row>
    <row r="22" spans="2:50" ht="24.75" customHeight="1" thickTop="1" x14ac:dyDescent="0.2">
      <c r="B22" s="379"/>
      <c r="C22" s="380"/>
      <c r="D22" s="374"/>
      <c r="E22" s="375"/>
      <c r="F22" s="375"/>
      <c r="G22" s="375"/>
      <c r="H22" s="375"/>
      <c r="I22" s="375"/>
      <c r="J22" s="375"/>
      <c r="K22" s="375"/>
      <c r="L22" s="375"/>
      <c r="M22" s="376"/>
      <c r="N22" s="374"/>
      <c r="O22" s="375"/>
      <c r="P22" s="375"/>
      <c r="Q22" s="375"/>
      <c r="R22" s="375"/>
      <c r="S22" s="375"/>
      <c r="T22" s="375"/>
      <c r="U22" s="376"/>
      <c r="V22" s="385"/>
      <c r="W22" s="386"/>
      <c r="X22" s="380"/>
      <c r="Y22" s="358"/>
      <c r="Z22" s="359"/>
      <c r="AA22" s="359"/>
      <c r="AB22" s="360"/>
      <c r="AC22" s="421"/>
      <c r="AD22" s="422"/>
      <c r="AE22" s="422"/>
      <c r="AF22" s="422"/>
      <c r="AG22" s="423"/>
      <c r="AH22" s="424"/>
      <c r="AI22" s="425"/>
      <c r="AJ22" s="397" t="str">
        <f>IF(SUM(AC22)=0,"",(AC22*AH22))</f>
        <v/>
      </c>
      <c r="AK22" s="398"/>
      <c r="AL22" s="398"/>
      <c r="AM22" s="399"/>
      <c r="AN22" s="400"/>
      <c r="AO22" s="401"/>
      <c r="AP22" s="401"/>
      <c r="AQ22" s="402"/>
      <c r="AR22" s="337" t="str">
        <f t="shared" ref="AR22:AR31" si="3">IF(SUM(AJ22:AN22)=0,"",SUM(AJ22:AN22))</f>
        <v/>
      </c>
      <c r="AS22" s="338"/>
      <c r="AT22" s="338"/>
      <c r="AU22" s="338"/>
      <c r="AV22" s="338"/>
      <c r="AW22" s="175"/>
      <c r="AX22" s="176"/>
    </row>
    <row r="23" spans="2:50" ht="24.75" customHeight="1" x14ac:dyDescent="0.2">
      <c r="B23" s="367"/>
      <c r="C23" s="336"/>
      <c r="D23" s="368"/>
      <c r="E23" s="369"/>
      <c r="F23" s="369"/>
      <c r="G23" s="369"/>
      <c r="H23" s="369"/>
      <c r="I23" s="369"/>
      <c r="J23" s="369"/>
      <c r="K23" s="369"/>
      <c r="L23" s="369"/>
      <c r="M23" s="370"/>
      <c r="N23" s="368"/>
      <c r="O23" s="369"/>
      <c r="P23" s="369"/>
      <c r="Q23" s="369"/>
      <c r="R23" s="369"/>
      <c r="S23" s="369"/>
      <c r="T23" s="369"/>
      <c r="U23" s="370"/>
      <c r="V23" s="352"/>
      <c r="W23" s="353"/>
      <c r="X23" s="354"/>
      <c r="Y23" s="331"/>
      <c r="Z23" s="331"/>
      <c r="AA23" s="331"/>
      <c r="AB23" s="331"/>
      <c r="AC23" s="332"/>
      <c r="AD23" s="333"/>
      <c r="AE23" s="333"/>
      <c r="AF23" s="333"/>
      <c r="AG23" s="334"/>
      <c r="AH23" s="335"/>
      <c r="AI23" s="336"/>
      <c r="AJ23" s="337" t="str">
        <f t="shared" ref="AJ23:AJ31" si="4">IF(SUM(AC23)=0,"",(AC23*AH23))</f>
        <v/>
      </c>
      <c r="AK23" s="338"/>
      <c r="AL23" s="338"/>
      <c r="AM23" s="339"/>
      <c r="AN23" s="340"/>
      <c r="AO23" s="341"/>
      <c r="AP23" s="341"/>
      <c r="AQ23" s="342"/>
      <c r="AR23" s="337" t="str">
        <f t="shared" si="3"/>
        <v/>
      </c>
      <c r="AS23" s="338"/>
      <c r="AT23" s="338"/>
      <c r="AU23" s="338"/>
      <c r="AV23" s="338"/>
      <c r="AW23" s="175"/>
      <c r="AX23" s="171"/>
    </row>
    <row r="24" spans="2:50" ht="24.75" customHeight="1" x14ac:dyDescent="0.2">
      <c r="B24" s="367"/>
      <c r="C24" s="336"/>
      <c r="D24" s="368"/>
      <c r="E24" s="369"/>
      <c r="F24" s="369"/>
      <c r="G24" s="369"/>
      <c r="H24" s="369"/>
      <c r="I24" s="369"/>
      <c r="J24" s="369"/>
      <c r="K24" s="369"/>
      <c r="L24" s="369"/>
      <c r="M24" s="370"/>
      <c r="N24" s="368"/>
      <c r="O24" s="369"/>
      <c r="P24" s="369"/>
      <c r="Q24" s="369"/>
      <c r="R24" s="369"/>
      <c r="S24" s="369"/>
      <c r="T24" s="369"/>
      <c r="U24" s="370"/>
      <c r="V24" s="352"/>
      <c r="W24" s="353"/>
      <c r="X24" s="354"/>
      <c r="Y24" s="331"/>
      <c r="Z24" s="331"/>
      <c r="AA24" s="331"/>
      <c r="AB24" s="331"/>
      <c r="AC24" s="332"/>
      <c r="AD24" s="333"/>
      <c r="AE24" s="333"/>
      <c r="AF24" s="333"/>
      <c r="AG24" s="334"/>
      <c r="AH24" s="335"/>
      <c r="AI24" s="336"/>
      <c r="AJ24" s="337" t="str">
        <f t="shared" si="4"/>
        <v/>
      </c>
      <c r="AK24" s="338"/>
      <c r="AL24" s="338"/>
      <c r="AM24" s="339"/>
      <c r="AN24" s="340"/>
      <c r="AO24" s="341"/>
      <c r="AP24" s="341"/>
      <c r="AQ24" s="342"/>
      <c r="AR24" s="337" t="str">
        <f t="shared" si="3"/>
        <v/>
      </c>
      <c r="AS24" s="338"/>
      <c r="AT24" s="338"/>
      <c r="AU24" s="338"/>
      <c r="AV24" s="338"/>
      <c r="AW24" s="175"/>
      <c r="AX24" s="171"/>
    </row>
    <row r="25" spans="2:50" ht="24.75" customHeight="1" x14ac:dyDescent="0.2">
      <c r="B25" s="367"/>
      <c r="C25" s="336"/>
      <c r="D25" s="368"/>
      <c r="E25" s="369"/>
      <c r="F25" s="369"/>
      <c r="G25" s="369"/>
      <c r="H25" s="369"/>
      <c r="I25" s="369"/>
      <c r="J25" s="369"/>
      <c r="K25" s="369"/>
      <c r="L25" s="369"/>
      <c r="M25" s="370"/>
      <c r="N25" s="368"/>
      <c r="O25" s="369"/>
      <c r="P25" s="369"/>
      <c r="Q25" s="369"/>
      <c r="R25" s="369"/>
      <c r="S25" s="369"/>
      <c r="T25" s="369"/>
      <c r="U25" s="370"/>
      <c r="V25" s="352"/>
      <c r="W25" s="353"/>
      <c r="X25" s="354"/>
      <c r="Y25" s="331"/>
      <c r="Z25" s="331"/>
      <c r="AA25" s="331"/>
      <c r="AB25" s="331"/>
      <c r="AC25" s="332"/>
      <c r="AD25" s="333"/>
      <c r="AE25" s="333"/>
      <c r="AF25" s="333"/>
      <c r="AG25" s="334"/>
      <c r="AH25" s="335"/>
      <c r="AI25" s="336"/>
      <c r="AJ25" s="337" t="str">
        <f t="shared" ref="AJ25:AJ26" si="5">IF(SUM(AC25)=0,"",(AC25*AH25))</f>
        <v/>
      </c>
      <c r="AK25" s="338"/>
      <c r="AL25" s="338"/>
      <c r="AM25" s="339"/>
      <c r="AN25" s="340"/>
      <c r="AO25" s="341"/>
      <c r="AP25" s="341"/>
      <c r="AQ25" s="342"/>
      <c r="AR25" s="337" t="str">
        <f t="shared" si="3"/>
        <v/>
      </c>
      <c r="AS25" s="338"/>
      <c r="AT25" s="338"/>
      <c r="AU25" s="338"/>
      <c r="AV25" s="338"/>
      <c r="AW25" s="175"/>
      <c r="AX25" s="171"/>
    </row>
    <row r="26" spans="2:50" ht="24.75" customHeight="1" x14ac:dyDescent="0.2">
      <c r="B26" s="367"/>
      <c r="C26" s="336"/>
      <c r="D26" s="368"/>
      <c r="E26" s="369"/>
      <c r="F26" s="369"/>
      <c r="G26" s="369"/>
      <c r="H26" s="369"/>
      <c r="I26" s="369"/>
      <c r="J26" s="369"/>
      <c r="K26" s="369"/>
      <c r="L26" s="369"/>
      <c r="M26" s="370"/>
      <c r="N26" s="368"/>
      <c r="O26" s="369"/>
      <c r="P26" s="369"/>
      <c r="Q26" s="369"/>
      <c r="R26" s="369"/>
      <c r="S26" s="369"/>
      <c r="T26" s="369"/>
      <c r="U26" s="370"/>
      <c r="V26" s="352"/>
      <c r="W26" s="353"/>
      <c r="X26" s="354"/>
      <c r="Y26" s="331"/>
      <c r="Z26" s="331"/>
      <c r="AA26" s="331"/>
      <c r="AB26" s="331"/>
      <c r="AC26" s="332"/>
      <c r="AD26" s="333"/>
      <c r="AE26" s="333"/>
      <c r="AF26" s="333"/>
      <c r="AG26" s="334"/>
      <c r="AH26" s="335"/>
      <c r="AI26" s="336"/>
      <c r="AJ26" s="337" t="str">
        <f t="shared" si="5"/>
        <v/>
      </c>
      <c r="AK26" s="338"/>
      <c r="AL26" s="338"/>
      <c r="AM26" s="339"/>
      <c r="AN26" s="340"/>
      <c r="AO26" s="341"/>
      <c r="AP26" s="341"/>
      <c r="AQ26" s="342"/>
      <c r="AR26" s="337" t="str">
        <f t="shared" si="3"/>
        <v/>
      </c>
      <c r="AS26" s="338"/>
      <c r="AT26" s="338"/>
      <c r="AU26" s="338"/>
      <c r="AV26" s="338"/>
      <c r="AW26" s="175"/>
      <c r="AX26" s="171"/>
    </row>
    <row r="27" spans="2:50" ht="24.75" customHeight="1" x14ac:dyDescent="0.2">
      <c r="B27" s="367"/>
      <c r="C27" s="336"/>
      <c r="D27" s="368"/>
      <c r="E27" s="369"/>
      <c r="F27" s="369"/>
      <c r="G27" s="369"/>
      <c r="H27" s="369"/>
      <c r="I27" s="369"/>
      <c r="J27" s="369"/>
      <c r="K27" s="369"/>
      <c r="L27" s="369"/>
      <c r="M27" s="370"/>
      <c r="N27" s="368"/>
      <c r="O27" s="369"/>
      <c r="P27" s="369"/>
      <c r="Q27" s="369"/>
      <c r="R27" s="369"/>
      <c r="S27" s="369"/>
      <c r="T27" s="369"/>
      <c r="U27" s="370"/>
      <c r="V27" s="352"/>
      <c r="W27" s="353"/>
      <c r="X27" s="354"/>
      <c r="Y27" s="331"/>
      <c r="Z27" s="331"/>
      <c r="AA27" s="331"/>
      <c r="AB27" s="331"/>
      <c r="AC27" s="332"/>
      <c r="AD27" s="333"/>
      <c r="AE27" s="333"/>
      <c r="AF27" s="333"/>
      <c r="AG27" s="334"/>
      <c r="AH27" s="335"/>
      <c r="AI27" s="336"/>
      <c r="AJ27" s="337" t="str">
        <f t="shared" si="4"/>
        <v/>
      </c>
      <c r="AK27" s="338"/>
      <c r="AL27" s="338"/>
      <c r="AM27" s="339"/>
      <c r="AN27" s="340"/>
      <c r="AO27" s="341"/>
      <c r="AP27" s="341"/>
      <c r="AQ27" s="342"/>
      <c r="AR27" s="337" t="str">
        <f t="shared" si="3"/>
        <v/>
      </c>
      <c r="AS27" s="338"/>
      <c r="AT27" s="338"/>
      <c r="AU27" s="338"/>
      <c r="AV27" s="338"/>
      <c r="AW27" s="175"/>
      <c r="AX27" s="171"/>
    </row>
    <row r="28" spans="2:50" ht="24.75" customHeight="1" x14ac:dyDescent="0.2">
      <c r="B28" s="367"/>
      <c r="C28" s="336"/>
      <c r="D28" s="368"/>
      <c r="E28" s="369"/>
      <c r="F28" s="369"/>
      <c r="G28" s="369"/>
      <c r="H28" s="369"/>
      <c r="I28" s="369"/>
      <c r="J28" s="369"/>
      <c r="K28" s="369"/>
      <c r="L28" s="369"/>
      <c r="M28" s="370"/>
      <c r="N28" s="368"/>
      <c r="O28" s="369"/>
      <c r="P28" s="369"/>
      <c r="Q28" s="369"/>
      <c r="R28" s="369"/>
      <c r="S28" s="369"/>
      <c r="T28" s="369"/>
      <c r="U28" s="370"/>
      <c r="V28" s="352"/>
      <c r="W28" s="353"/>
      <c r="X28" s="354"/>
      <c r="Y28" s="331"/>
      <c r="Z28" s="331"/>
      <c r="AA28" s="331"/>
      <c r="AB28" s="331"/>
      <c r="AC28" s="332"/>
      <c r="AD28" s="333"/>
      <c r="AE28" s="333"/>
      <c r="AF28" s="333"/>
      <c r="AG28" s="334"/>
      <c r="AH28" s="335"/>
      <c r="AI28" s="336"/>
      <c r="AJ28" s="337" t="str">
        <f t="shared" si="4"/>
        <v/>
      </c>
      <c r="AK28" s="338"/>
      <c r="AL28" s="338"/>
      <c r="AM28" s="339"/>
      <c r="AN28" s="340"/>
      <c r="AO28" s="341"/>
      <c r="AP28" s="341"/>
      <c r="AQ28" s="342"/>
      <c r="AR28" s="337" t="str">
        <f t="shared" si="3"/>
        <v/>
      </c>
      <c r="AS28" s="338"/>
      <c r="AT28" s="338"/>
      <c r="AU28" s="338"/>
      <c r="AV28" s="338"/>
      <c r="AW28" s="175"/>
      <c r="AX28" s="171"/>
    </row>
    <row r="29" spans="2:50" ht="24.75" customHeight="1" x14ac:dyDescent="0.2">
      <c r="B29" s="367"/>
      <c r="C29" s="336"/>
      <c r="D29" s="368"/>
      <c r="E29" s="369"/>
      <c r="F29" s="369"/>
      <c r="G29" s="369"/>
      <c r="H29" s="369"/>
      <c r="I29" s="369"/>
      <c r="J29" s="369"/>
      <c r="K29" s="369"/>
      <c r="L29" s="369"/>
      <c r="M29" s="370"/>
      <c r="N29" s="368"/>
      <c r="O29" s="369"/>
      <c r="P29" s="369"/>
      <c r="Q29" s="369"/>
      <c r="R29" s="369"/>
      <c r="S29" s="369"/>
      <c r="T29" s="369"/>
      <c r="U29" s="370"/>
      <c r="V29" s="352"/>
      <c r="W29" s="353"/>
      <c r="X29" s="354"/>
      <c r="Y29" s="331"/>
      <c r="Z29" s="331"/>
      <c r="AA29" s="331"/>
      <c r="AB29" s="331"/>
      <c r="AC29" s="332"/>
      <c r="AD29" s="333"/>
      <c r="AE29" s="333"/>
      <c r="AF29" s="333"/>
      <c r="AG29" s="334"/>
      <c r="AH29" s="335"/>
      <c r="AI29" s="336"/>
      <c r="AJ29" s="337" t="str">
        <f t="shared" si="4"/>
        <v/>
      </c>
      <c r="AK29" s="338"/>
      <c r="AL29" s="338"/>
      <c r="AM29" s="339"/>
      <c r="AN29" s="340"/>
      <c r="AO29" s="341"/>
      <c r="AP29" s="341"/>
      <c r="AQ29" s="342"/>
      <c r="AR29" s="337" t="str">
        <f t="shared" si="3"/>
        <v/>
      </c>
      <c r="AS29" s="338"/>
      <c r="AT29" s="338"/>
      <c r="AU29" s="338"/>
      <c r="AV29" s="338"/>
      <c r="AW29" s="175"/>
      <c r="AX29" s="171"/>
    </row>
    <row r="30" spans="2:50" ht="24.75" customHeight="1" x14ac:dyDescent="0.2">
      <c r="B30" s="367"/>
      <c r="C30" s="336"/>
      <c r="D30" s="368"/>
      <c r="E30" s="369"/>
      <c r="F30" s="369"/>
      <c r="G30" s="369"/>
      <c r="H30" s="369"/>
      <c r="I30" s="369"/>
      <c r="J30" s="369"/>
      <c r="K30" s="369"/>
      <c r="L30" s="369"/>
      <c r="M30" s="370"/>
      <c r="N30" s="368"/>
      <c r="O30" s="369"/>
      <c r="P30" s="369"/>
      <c r="Q30" s="369"/>
      <c r="R30" s="369"/>
      <c r="S30" s="369"/>
      <c r="T30" s="369"/>
      <c r="U30" s="370"/>
      <c r="V30" s="352"/>
      <c r="W30" s="353"/>
      <c r="X30" s="354"/>
      <c r="Y30" s="331"/>
      <c r="Z30" s="331"/>
      <c r="AA30" s="331"/>
      <c r="AB30" s="331"/>
      <c r="AC30" s="332"/>
      <c r="AD30" s="333"/>
      <c r="AE30" s="333"/>
      <c r="AF30" s="333"/>
      <c r="AG30" s="334"/>
      <c r="AH30" s="335"/>
      <c r="AI30" s="336"/>
      <c r="AJ30" s="337" t="str">
        <f t="shared" si="4"/>
        <v/>
      </c>
      <c r="AK30" s="338"/>
      <c r="AL30" s="338"/>
      <c r="AM30" s="339"/>
      <c r="AN30" s="340"/>
      <c r="AO30" s="341"/>
      <c r="AP30" s="341"/>
      <c r="AQ30" s="342"/>
      <c r="AR30" s="337" t="str">
        <f t="shared" si="3"/>
        <v/>
      </c>
      <c r="AS30" s="338"/>
      <c r="AT30" s="338"/>
      <c r="AU30" s="338"/>
      <c r="AV30" s="338"/>
      <c r="AW30" s="175"/>
      <c r="AX30" s="171"/>
    </row>
    <row r="31" spans="2:50" ht="24.75" customHeight="1" thickBot="1" x14ac:dyDescent="0.25">
      <c r="B31" s="377"/>
      <c r="C31" s="378"/>
      <c r="D31" s="371"/>
      <c r="E31" s="372"/>
      <c r="F31" s="372"/>
      <c r="G31" s="372"/>
      <c r="H31" s="372"/>
      <c r="I31" s="372"/>
      <c r="J31" s="372"/>
      <c r="K31" s="372"/>
      <c r="L31" s="372"/>
      <c r="M31" s="373"/>
      <c r="N31" s="371"/>
      <c r="O31" s="372"/>
      <c r="P31" s="372"/>
      <c r="Q31" s="372"/>
      <c r="R31" s="372"/>
      <c r="S31" s="372"/>
      <c r="T31" s="372"/>
      <c r="U31" s="373"/>
      <c r="V31" s="416"/>
      <c r="W31" s="417"/>
      <c r="X31" s="382"/>
      <c r="Y31" s="355"/>
      <c r="Z31" s="356"/>
      <c r="AA31" s="356"/>
      <c r="AB31" s="357"/>
      <c r="AC31" s="418"/>
      <c r="AD31" s="419"/>
      <c r="AE31" s="419"/>
      <c r="AF31" s="419"/>
      <c r="AG31" s="420"/>
      <c r="AH31" s="415"/>
      <c r="AI31" s="378"/>
      <c r="AJ31" s="407" t="str">
        <f t="shared" si="4"/>
        <v/>
      </c>
      <c r="AK31" s="408"/>
      <c r="AL31" s="408"/>
      <c r="AM31" s="411"/>
      <c r="AN31" s="412"/>
      <c r="AO31" s="413"/>
      <c r="AP31" s="413"/>
      <c r="AQ31" s="414"/>
      <c r="AR31" s="407" t="str">
        <f t="shared" si="3"/>
        <v/>
      </c>
      <c r="AS31" s="408"/>
      <c r="AT31" s="408"/>
      <c r="AU31" s="408"/>
      <c r="AV31" s="408"/>
      <c r="AW31" s="175"/>
      <c r="AX31" s="172"/>
    </row>
    <row r="32" spans="2:50" ht="24.75" customHeight="1" thickTop="1" thickBot="1" x14ac:dyDescent="0.25">
      <c r="AI32" s="19" t="s">
        <v>79</v>
      </c>
      <c r="AJ32" s="409" t="str">
        <f>IF(SUM(AJ22:AM31)=0,"",SUM(AJ22:AM31))</f>
        <v/>
      </c>
      <c r="AK32" s="410"/>
      <c r="AL32" s="410"/>
      <c r="AM32" s="410"/>
      <c r="AN32" s="409" t="str">
        <f>IF(SUM(AN22:AQ31)=0,"",SUM(AN22:AQ31))</f>
        <v/>
      </c>
      <c r="AO32" s="410"/>
      <c r="AP32" s="410"/>
      <c r="AQ32" s="410"/>
      <c r="AR32" s="403" t="str">
        <f>IF(SUM(AR22:AV31)=0,"",SUM(AR22:AV31))</f>
        <v/>
      </c>
      <c r="AS32" s="404"/>
      <c r="AT32" s="404"/>
      <c r="AU32" s="404"/>
      <c r="AV32" s="404"/>
      <c r="AW32" s="175"/>
      <c r="AX32" s="155">
        <f>SUM(AX22:AX31)</f>
        <v>0</v>
      </c>
    </row>
    <row r="33" spans="2:54" ht="2.25" customHeight="1" thickTop="1" thickBot="1" x14ac:dyDescent="0.25">
      <c r="AI33" s="19"/>
      <c r="AJ33" s="163"/>
      <c r="AK33" s="186"/>
      <c r="AL33" s="186"/>
      <c r="AM33" s="186"/>
      <c r="AN33" s="163"/>
      <c r="AO33" s="186"/>
      <c r="AP33" s="186"/>
      <c r="AQ33" s="186"/>
      <c r="AR33" s="163"/>
      <c r="AS33" s="163"/>
      <c r="AT33" s="163"/>
      <c r="AU33" s="163"/>
      <c r="AV33" s="163"/>
      <c r="AW33" s="169"/>
      <c r="AX33" s="163"/>
    </row>
    <row r="34" spans="2:54" ht="17.25" customHeight="1" thickTop="1" thickBot="1" x14ac:dyDescent="0.25"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88" t="s">
        <v>163</v>
      </c>
      <c r="AJ34" s="362" t="str">
        <f>IF(SUM(AJ19,AJ32)=0,"",SUM(AJ19,AJ32))</f>
        <v/>
      </c>
      <c r="AK34" s="363"/>
      <c r="AL34" s="363"/>
      <c r="AM34" s="364"/>
      <c r="AN34" s="362" t="str">
        <f>IF(SUM(AN19,AN32)=0,"",SUM(AN19,AN32))</f>
        <v/>
      </c>
      <c r="AO34" s="363"/>
      <c r="AP34" s="363"/>
      <c r="AQ34" s="364"/>
      <c r="AR34" s="362" t="str">
        <f>IF(SUM(AR19,AR32)=0,"",SUM(AR19,AR32))</f>
        <v/>
      </c>
      <c r="AS34" s="363"/>
      <c r="AT34" s="363"/>
      <c r="AU34" s="363"/>
      <c r="AV34" s="364"/>
      <c r="AW34" s="212"/>
      <c r="AX34" s="213">
        <f>AX19+AX32</f>
        <v>0</v>
      </c>
      <c r="AY34" s="177"/>
      <c r="AZ34" s="169"/>
      <c r="BA34" s="169"/>
      <c r="BB34" s="169"/>
    </row>
    <row r="35" spans="2:54" ht="14.25" customHeight="1" thickTop="1" x14ac:dyDescent="0.2">
      <c r="B35" s="21" t="s">
        <v>71</v>
      </c>
      <c r="AI35" s="19"/>
      <c r="AJ35" s="169"/>
      <c r="AK35" s="185"/>
      <c r="AL35" s="185"/>
      <c r="AM35" s="185"/>
      <c r="AN35" s="169"/>
      <c r="AO35" s="185"/>
      <c r="AP35" s="185"/>
      <c r="AQ35" s="185"/>
      <c r="AR35" s="169"/>
      <c r="AS35" s="169"/>
      <c r="AT35" s="169"/>
      <c r="AU35" s="169"/>
      <c r="AV35" s="169"/>
      <c r="AW35" s="169"/>
      <c r="AX35" s="169"/>
    </row>
    <row r="36" spans="2:54" ht="12" customHeight="1" x14ac:dyDescent="0.2">
      <c r="B36" s="25" t="s">
        <v>43</v>
      </c>
      <c r="L36" s="9"/>
      <c r="M36" s="9"/>
      <c r="N36" s="9"/>
      <c r="O36" s="9"/>
    </row>
    <row r="37" spans="2:54" ht="24" customHeight="1" x14ac:dyDescent="0.2">
      <c r="B37" s="361" t="s">
        <v>159</v>
      </c>
      <c r="C37" s="361"/>
      <c r="D37" s="361"/>
      <c r="E37" s="361"/>
      <c r="F37" s="361"/>
      <c r="G37" s="361"/>
      <c r="H37" s="361"/>
      <c r="I37" s="361"/>
      <c r="J37" s="361"/>
      <c r="K37" s="361"/>
      <c r="L37" s="361"/>
      <c r="M37" s="361"/>
      <c r="N37" s="361"/>
      <c r="O37" s="361"/>
      <c r="P37" s="361"/>
      <c r="Q37" s="361"/>
      <c r="R37" s="361"/>
      <c r="S37" s="361"/>
      <c r="T37" s="361"/>
      <c r="U37" s="361"/>
      <c r="V37" s="361"/>
      <c r="W37" s="361"/>
      <c r="X37" s="361"/>
      <c r="Y37" s="361"/>
      <c r="Z37" s="361"/>
      <c r="AA37" s="361"/>
      <c r="AB37" s="361"/>
      <c r="AC37" s="361"/>
      <c r="AD37" s="361"/>
      <c r="AE37" s="361"/>
      <c r="AF37" s="361"/>
      <c r="AG37" s="361"/>
      <c r="AH37" s="361"/>
      <c r="AI37" s="361"/>
      <c r="AJ37" s="361"/>
      <c r="AK37" s="361"/>
      <c r="AL37" s="361"/>
      <c r="AM37" s="361"/>
      <c r="AN37" s="361"/>
      <c r="AO37" s="361"/>
      <c r="AP37" s="361"/>
      <c r="AQ37" s="361"/>
      <c r="AR37" s="361"/>
      <c r="AS37" s="361"/>
      <c r="AT37" s="361"/>
      <c r="AU37" s="361"/>
      <c r="AV37" s="361"/>
      <c r="AW37" s="361"/>
      <c r="AX37" s="361"/>
    </row>
    <row r="38" spans="2:54" ht="6.75" customHeight="1" x14ac:dyDescent="0.2"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69"/>
      <c r="AK38" s="169"/>
      <c r="AL38" s="169"/>
      <c r="AM38" s="169"/>
      <c r="AN38" s="169"/>
      <c r="AO38" s="169"/>
      <c r="AP38" s="169"/>
      <c r="AQ38" s="169"/>
      <c r="AR38" s="169"/>
      <c r="AS38" s="169"/>
      <c r="AT38" s="169"/>
      <c r="AU38" s="169"/>
      <c r="AV38" s="169"/>
      <c r="AW38" s="169"/>
    </row>
  </sheetData>
  <mergeCells count="235">
    <mergeCell ref="B37:AX37"/>
    <mergeCell ref="AH31:AI31"/>
    <mergeCell ref="AJ31:AM31"/>
    <mergeCell ref="AN31:AQ31"/>
    <mergeCell ref="AR31:AV31"/>
    <mergeCell ref="AJ32:AM32"/>
    <mergeCell ref="AN32:AQ32"/>
    <mergeCell ref="AR32:AV32"/>
    <mergeCell ref="B31:C31"/>
    <mergeCell ref="D31:M31"/>
    <mergeCell ref="N31:U31"/>
    <mergeCell ref="V31:X31"/>
    <mergeCell ref="Y31:AB31"/>
    <mergeCell ref="AC31:AG31"/>
    <mergeCell ref="AJ34:AM34"/>
    <mergeCell ref="AN34:AQ34"/>
    <mergeCell ref="AR34:AV34"/>
    <mergeCell ref="AR29:AV29"/>
    <mergeCell ref="B30:C30"/>
    <mergeCell ref="D30:M30"/>
    <mergeCell ref="N30:U30"/>
    <mergeCell ref="V30:X30"/>
    <mergeCell ref="Y30:AB30"/>
    <mergeCell ref="AC30:AG30"/>
    <mergeCell ref="AH30:AI30"/>
    <mergeCell ref="AJ30:AM30"/>
    <mergeCell ref="AN30:AQ30"/>
    <mergeCell ref="AR30:AV30"/>
    <mergeCell ref="B29:C29"/>
    <mergeCell ref="D29:M29"/>
    <mergeCell ref="N29:U29"/>
    <mergeCell ref="V29:X29"/>
    <mergeCell ref="Y29:AB29"/>
    <mergeCell ref="AC29:AG29"/>
    <mergeCell ref="AH29:AI29"/>
    <mergeCell ref="AJ29:AM29"/>
    <mergeCell ref="AN29:AQ29"/>
    <mergeCell ref="AR27:AV27"/>
    <mergeCell ref="B28:C28"/>
    <mergeCell ref="D28:M28"/>
    <mergeCell ref="N28:U28"/>
    <mergeCell ref="V28:X28"/>
    <mergeCell ref="Y28:AB28"/>
    <mergeCell ref="AC28:AG28"/>
    <mergeCell ref="AH28:AI28"/>
    <mergeCell ref="AJ28:AM28"/>
    <mergeCell ref="AN28:AQ28"/>
    <mergeCell ref="AR28:AV28"/>
    <mergeCell ref="B27:C27"/>
    <mergeCell ref="D27:M27"/>
    <mergeCell ref="N27:U27"/>
    <mergeCell ref="V27:X27"/>
    <mergeCell ref="Y27:AB27"/>
    <mergeCell ref="AC27:AG27"/>
    <mergeCell ref="AH27:AI27"/>
    <mergeCell ref="AJ27:AM27"/>
    <mergeCell ref="AN27:AQ27"/>
    <mergeCell ref="AR25:AV25"/>
    <mergeCell ref="B26:C26"/>
    <mergeCell ref="D26:M26"/>
    <mergeCell ref="N26:U26"/>
    <mergeCell ref="V26:X26"/>
    <mergeCell ref="Y26:AB26"/>
    <mergeCell ref="AC26:AG26"/>
    <mergeCell ref="AH26:AI26"/>
    <mergeCell ref="AJ26:AM26"/>
    <mergeCell ref="AN26:AQ26"/>
    <mergeCell ref="AR26:AV26"/>
    <mergeCell ref="B25:C25"/>
    <mergeCell ref="D25:M25"/>
    <mergeCell ref="N25:U25"/>
    <mergeCell ref="V25:X25"/>
    <mergeCell ref="Y25:AB25"/>
    <mergeCell ref="AC25:AG25"/>
    <mergeCell ref="AH25:AI25"/>
    <mergeCell ref="AJ25:AM25"/>
    <mergeCell ref="AN25:AQ25"/>
    <mergeCell ref="AR23:AV23"/>
    <mergeCell ref="B24:C24"/>
    <mergeCell ref="D24:M24"/>
    <mergeCell ref="N24:U24"/>
    <mergeCell ref="V24:X24"/>
    <mergeCell ref="Y24:AB24"/>
    <mergeCell ref="AC24:AG24"/>
    <mergeCell ref="AH24:AI24"/>
    <mergeCell ref="AJ24:AM24"/>
    <mergeCell ref="AN24:AQ24"/>
    <mergeCell ref="AR24:AV24"/>
    <mergeCell ref="B23:C23"/>
    <mergeCell ref="D23:M23"/>
    <mergeCell ref="N23:U23"/>
    <mergeCell ref="V23:X23"/>
    <mergeCell ref="Y23:AB23"/>
    <mergeCell ref="AC23:AG23"/>
    <mergeCell ref="AH23:AI23"/>
    <mergeCell ref="AJ23:AM23"/>
    <mergeCell ref="AN23:AQ23"/>
    <mergeCell ref="AH21:AI21"/>
    <mergeCell ref="AJ21:AM21"/>
    <mergeCell ref="AN21:AQ21"/>
    <mergeCell ref="AR21:AV21"/>
    <mergeCell ref="B22:C22"/>
    <mergeCell ref="D22:M22"/>
    <mergeCell ref="N22:U22"/>
    <mergeCell ref="V22:X22"/>
    <mergeCell ref="Y22:AB22"/>
    <mergeCell ref="AC22:AG22"/>
    <mergeCell ref="B21:C21"/>
    <mergeCell ref="D21:M21"/>
    <mergeCell ref="N21:U21"/>
    <mergeCell ref="V21:X21"/>
    <mergeCell ref="Y21:AB21"/>
    <mergeCell ref="AC21:AG21"/>
    <mergeCell ref="AH22:AI22"/>
    <mergeCell ref="AJ22:AM22"/>
    <mergeCell ref="AN22:AQ22"/>
    <mergeCell ref="AR22:AV22"/>
    <mergeCell ref="AR18:AV18"/>
    <mergeCell ref="AJ19:AM19"/>
    <mergeCell ref="AN19:AQ19"/>
    <mergeCell ref="AR19:AV19"/>
    <mergeCell ref="AB17:AD17"/>
    <mergeCell ref="AE17:AI17"/>
    <mergeCell ref="AJ17:AM17"/>
    <mergeCell ref="AN17:AQ17"/>
    <mergeCell ref="AR17:AV17"/>
    <mergeCell ref="B18:C18"/>
    <mergeCell ref="D18:Q18"/>
    <mergeCell ref="R18:S18"/>
    <mergeCell ref="T18:W18"/>
    <mergeCell ref="X18:AA18"/>
    <mergeCell ref="AB16:AD16"/>
    <mergeCell ref="AE16:AI16"/>
    <mergeCell ref="AJ16:AM16"/>
    <mergeCell ref="AN16:AQ16"/>
    <mergeCell ref="AB18:AD18"/>
    <mergeCell ref="AE18:AI18"/>
    <mergeCell ref="AJ18:AM18"/>
    <mergeCell ref="AN18:AQ18"/>
    <mergeCell ref="B15:C15"/>
    <mergeCell ref="D15:Q15"/>
    <mergeCell ref="R15:S15"/>
    <mergeCell ref="T15:W15"/>
    <mergeCell ref="X15:AA15"/>
    <mergeCell ref="AR16:AV16"/>
    <mergeCell ref="B17:C17"/>
    <mergeCell ref="D17:Q17"/>
    <mergeCell ref="R17:S17"/>
    <mergeCell ref="T17:W17"/>
    <mergeCell ref="X17:AA17"/>
    <mergeCell ref="AB15:AD15"/>
    <mergeCell ref="AE15:AI15"/>
    <mergeCell ref="AJ15:AM15"/>
    <mergeCell ref="AN15:AQ15"/>
    <mergeCell ref="AR15:AV15"/>
    <mergeCell ref="B16:C16"/>
    <mergeCell ref="D16:Q16"/>
    <mergeCell ref="R16:S16"/>
    <mergeCell ref="T16:W16"/>
    <mergeCell ref="X16:AA16"/>
    <mergeCell ref="AR13:AV13"/>
    <mergeCell ref="B14:C14"/>
    <mergeCell ref="D14:Q14"/>
    <mergeCell ref="R14:S14"/>
    <mergeCell ref="T14:W14"/>
    <mergeCell ref="X14:AA14"/>
    <mergeCell ref="AB14:AD14"/>
    <mergeCell ref="AE14:AI14"/>
    <mergeCell ref="AJ14:AM14"/>
    <mergeCell ref="AN14:AQ14"/>
    <mergeCell ref="AR14:AV14"/>
    <mergeCell ref="B13:C13"/>
    <mergeCell ref="D13:Q13"/>
    <mergeCell ref="R13:S13"/>
    <mergeCell ref="T13:W13"/>
    <mergeCell ref="X13:AA13"/>
    <mergeCell ref="AB13:AD13"/>
    <mergeCell ref="AE13:AI13"/>
    <mergeCell ref="AJ13:AM13"/>
    <mergeCell ref="AN13:AQ13"/>
    <mergeCell ref="AR11:AV11"/>
    <mergeCell ref="B12:C12"/>
    <mergeCell ref="D12:Q12"/>
    <mergeCell ref="R12:S12"/>
    <mergeCell ref="T12:W12"/>
    <mergeCell ref="X12:AA12"/>
    <mergeCell ref="AB12:AD12"/>
    <mergeCell ref="AE12:AI12"/>
    <mergeCell ref="AJ12:AM12"/>
    <mergeCell ref="AN12:AQ12"/>
    <mergeCell ref="AR12:AV12"/>
    <mergeCell ref="B11:C11"/>
    <mergeCell ref="D11:Q11"/>
    <mergeCell ref="R11:S11"/>
    <mergeCell ref="T11:W11"/>
    <mergeCell ref="X11:AA11"/>
    <mergeCell ref="AB11:AD11"/>
    <mergeCell ref="AE11:AI11"/>
    <mergeCell ref="AJ11:AM11"/>
    <mergeCell ref="AN11:AQ11"/>
    <mergeCell ref="AR9:AV9"/>
    <mergeCell ref="B10:C10"/>
    <mergeCell ref="D10:Q10"/>
    <mergeCell ref="R10:S10"/>
    <mergeCell ref="T10:W10"/>
    <mergeCell ref="X10:AA10"/>
    <mergeCell ref="AB10:AD10"/>
    <mergeCell ref="AE10:AI10"/>
    <mergeCell ref="AJ10:AM10"/>
    <mergeCell ref="AN10:AQ10"/>
    <mergeCell ref="AR10:AV10"/>
    <mergeCell ref="B9:C9"/>
    <mergeCell ref="D9:Q9"/>
    <mergeCell ref="R9:S9"/>
    <mergeCell ref="T9:W9"/>
    <mergeCell ref="X9:AA9"/>
    <mergeCell ref="AB9:AD9"/>
    <mergeCell ref="AE9:AI9"/>
    <mergeCell ref="AJ9:AM9"/>
    <mergeCell ref="AN9:AQ9"/>
    <mergeCell ref="AS2:AX2"/>
    <mergeCell ref="I4:X4"/>
    <mergeCell ref="AB4:AO4"/>
    <mergeCell ref="AU4:AX4"/>
    <mergeCell ref="AU6:AX6"/>
    <mergeCell ref="B8:C8"/>
    <mergeCell ref="D8:Q8"/>
    <mergeCell ref="R8:S8"/>
    <mergeCell ref="T8:W8"/>
    <mergeCell ref="X8:AA8"/>
    <mergeCell ref="AB8:AD8"/>
    <mergeCell ref="AE8:AI8"/>
    <mergeCell ref="AJ8:AM8"/>
    <mergeCell ref="AN8:AQ8"/>
    <mergeCell ref="AR8:AV8"/>
  </mergeCells>
  <pageMargins left="0" right="0" top="0.23622047244094491" bottom="0.23622047244094491" header="0.51181102362204722" footer="0.51181102362204722"/>
  <pageSetup orientation="portrait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0B1D16-8992-41C1-BA34-0521E0377CDE}">
  <sheetPr codeName="Sheet41"/>
  <dimension ref="B1:AZ37"/>
  <sheetViews>
    <sheetView zoomScaleNormal="100" workbookViewId="0">
      <selection activeCell="B9" sqref="B9:AD9"/>
    </sheetView>
  </sheetViews>
  <sheetFormatPr defaultRowHeight="12.75" x14ac:dyDescent="0.2"/>
  <cols>
    <col min="1" max="1" width="0.42578125" customWidth="1"/>
    <col min="2" max="2" width="4.28515625" customWidth="1"/>
    <col min="3" max="6" width="2" customWidth="1"/>
    <col min="7" max="7" width="2.5703125" customWidth="1"/>
    <col min="8" max="8" width="1.140625" customWidth="1"/>
    <col min="9" max="9" width="2.42578125" customWidth="1"/>
    <col min="10" max="10" width="2" customWidth="1"/>
    <col min="11" max="11" width="1.42578125" customWidth="1"/>
    <col min="12" max="12" width="2.42578125" customWidth="1"/>
    <col min="13" max="13" width="1.42578125" customWidth="1"/>
    <col min="14" max="14" width="1.28515625" customWidth="1"/>
    <col min="15" max="15" width="2" customWidth="1"/>
    <col min="16" max="16" width="3.140625" customWidth="1"/>
    <col min="17" max="17" width="2.140625" customWidth="1"/>
    <col min="18" max="19" width="2" customWidth="1"/>
    <col min="20" max="20" width="2.140625" customWidth="1"/>
    <col min="21" max="24" width="2" customWidth="1"/>
    <col min="25" max="25" width="3.140625" customWidth="1"/>
    <col min="26" max="26" width="2" customWidth="1"/>
    <col min="27" max="27" width="2.42578125" customWidth="1"/>
    <col min="28" max="31" width="2" customWidth="1"/>
    <col min="32" max="32" width="2.140625" customWidth="1"/>
    <col min="33" max="33" width="0.5703125" customWidth="1"/>
    <col min="34" max="34" width="3.140625" customWidth="1"/>
    <col min="35" max="35" width="2" customWidth="1"/>
    <col min="36" max="36" width="0.7109375" customWidth="1"/>
    <col min="37" max="37" width="2.5703125" customWidth="1"/>
    <col min="38" max="38" width="1.5703125" customWidth="1"/>
    <col min="39" max="39" width="2.42578125" customWidth="1"/>
    <col min="40" max="40" width="1.5703125" customWidth="1"/>
    <col min="41" max="41" width="2" customWidth="1"/>
    <col min="42" max="43" width="2.7109375" customWidth="1"/>
    <col min="44" max="44" width="2.85546875" customWidth="1"/>
    <col min="45" max="45" width="2" customWidth="1"/>
    <col min="46" max="46" width="1" customWidth="1"/>
    <col min="47" max="47" width="10.85546875" customWidth="1"/>
    <col min="48" max="143" width="2" customWidth="1"/>
  </cols>
  <sheetData>
    <row r="1" spans="2:49" ht="3" customHeight="1" x14ac:dyDescent="0.2"/>
    <row r="2" spans="2:49" ht="32.25" customHeight="1" x14ac:dyDescent="0.2">
      <c r="B2" s="99" t="s">
        <v>29</v>
      </c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J2" s="24"/>
      <c r="AL2" s="24"/>
      <c r="AM2" s="8"/>
      <c r="AN2" s="24"/>
      <c r="AO2" s="24"/>
      <c r="AP2" s="24"/>
      <c r="AQ2" s="8" t="s">
        <v>38</v>
      </c>
      <c r="AR2" s="365">
        <f>COVER!H9</f>
        <v>0</v>
      </c>
      <c r="AS2" s="366"/>
      <c r="AT2" s="366"/>
      <c r="AU2" s="366"/>
    </row>
    <row r="3" spans="2:49" ht="17.25" customHeight="1" x14ac:dyDescent="0.25">
      <c r="B3" s="3" t="s">
        <v>162</v>
      </c>
      <c r="C3" s="14"/>
      <c r="D3" s="14"/>
      <c r="E3" s="14"/>
      <c r="F3" s="14"/>
      <c r="AF3" s="217"/>
      <c r="AG3" s="218"/>
      <c r="AH3" s="218"/>
      <c r="AI3" s="218"/>
      <c r="AJ3" s="70"/>
    </row>
    <row r="4" spans="2:49" ht="16.5" customHeight="1" x14ac:dyDescent="0.2">
      <c r="B4" s="5" t="s">
        <v>41</v>
      </c>
      <c r="C4" s="4"/>
      <c r="E4" s="4"/>
      <c r="F4" s="4"/>
      <c r="G4" s="27"/>
      <c r="H4" s="366">
        <f>COVER!H7</f>
        <v>0</v>
      </c>
      <c r="I4" s="366"/>
      <c r="J4" s="366"/>
      <c r="K4" s="366"/>
      <c r="L4" s="366"/>
      <c r="M4" s="366"/>
      <c r="N4" s="366"/>
      <c r="O4" s="366"/>
      <c r="P4" s="366"/>
      <c r="Q4" s="366"/>
      <c r="R4" s="366"/>
      <c r="S4" s="366"/>
      <c r="T4" s="5" t="s">
        <v>40</v>
      </c>
      <c r="U4" s="27"/>
      <c r="V4" s="27"/>
      <c r="W4" s="439">
        <f>COVER!H11</f>
        <v>0</v>
      </c>
      <c r="X4" s="439"/>
      <c r="Y4" s="439"/>
      <c r="Z4" s="439"/>
      <c r="AA4" s="439"/>
      <c r="AB4" s="439"/>
      <c r="AC4" s="439"/>
      <c r="AD4" s="439"/>
      <c r="AE4" s="439"/>
      <c r="AF4" s="439"/>
      <c r="AG4" s="439"/>
      <c r="AH4" s="439"/>
      <c r="AI4" s="439"/>
      <c r="AJ4" s="70"/>
      <c r="AO4" s="27"/>
      <c r="AP4" s="8" t="s">
        <v>172</v>
      </c>
      <c r="AQ4" s="330"/>
      <c r="AR4" s="330"/>
      <c r="AS4" s="330"/>
      <c r="AT4" s="330"/>
      <c r="AU4" s="330"/>
      <c r="AV4" s="71"/>
      <c r="AW4" s="71"/>
    </row>
    <row r="5" spans="2:49" ht="4.5" customHeight="1" x14ac:dyDescent="0.2">
      <c r="C5" s="4"/>
      <c r="D5" s="4"/>
      <c r="E5" s="4"/>
      <c r="F5" s="4"/>
    </row>
    <row r="6" spans="2:49" ht="14.25" customHeight="1" x14ac:dyDescent="0.2">
      <c r="B6" s="102" t="s">
        <v>34</v>
      </c>
      <c r="AP6" s="8" t="s">
        <v>157</v>
      </c>
      <c r="AQ6" s="330"/>
      <c r="AR6" s="330"/>
      <c r="AS6" s="330"/>
      <c r="AT6" s="330"/>
      <c r="AU6" s="330"/>
    </row>
    <row r="7" spans="2:49" ht="2.25" customHeight="1" thickBot="1" x14ac:dyDescent="0.25">
      <c r="B7" s="102"/>
      <c r="AP7" s="8"/>
      <c r="AQ7" s="220"/>
      <c r="AR7" s="220"/>
      <c r="AS7" s="220"/>
      <c r="AT7" s="220"/>
      <c r="AU7" s="220"/>
    </row>
    <row r="8" spans="2:49" s="1" customFormat="1" ht="34.5" customHeight="1" thickTop="1" thickBot="1" x14ac:dyDescent="0.25">
      <c r="B8" s="193" t="s">
        <v>64</v>
      </c>
      <c r="C8" s="346" t="s">
        <v>0</v>
      </c>
      <c r="D8" s="270"/>
      <c r="E8" s="270"/>
      <c r="F8" s="270"/>
      <c r="G8" s="270"/>
      <c r="H8" s="270"/>
      <c r="I8" s="270"/>
      <c r="J8" s="270"/>
      <c r="K8" s="254"/>
      <c r="L8" s="346" t="s">
        <v>20</v>
      </c>
      <c r="M8" s="270"/>
      <c r="N8" s="270"/>
      <c r="O8" s="270"/>
      <c r="P8" s="254"/>
      <c r="Q8" s="384" t="s">
        <v>167</v>
      </c>
      <c r="R8" s="384"/>
      <c r="S8" s="384"/>
      <c r="T8" s="346"/>
      <c r="U8" s="59" t="s">
        <v>21</v>
      </c>
      <c r="V8" s="490" t="s">
        <v>65</v>
      </c>
      <c r="W8" s="523"/>
      <c r="X8" s="523"/>
      <c r="Y8" s="523"/>
      <c r="Z8" s="60" t="s">
        <v>22</v>
      </c>
      <c r="AA8" s="384" t="s">
        <v>16</v>
      </c>
      <c r="AB8" s="384"/>
      <c r="AC8" s="384"/>
      <c r="AD8" s="384"/>
      <c r="AE8" s="527" t="s">
        <v>165</v>
      </c>
      <c r="AF8" s="527"/>
      <c r="AG8" s="527"/>
      <c r="AH8" s="527" t="s">
        <v>170</v>
      </c>
      <c r="AI8" s="527"/>
      <c r="AJ8" s="527"/>
      <c r="AK8" s="528"/>
      <c r="AL8" s="61" t="s">
        <v>23</v>
      </c>
      <c r="AM8" s="384" t="s">
        <v>166</v>
      </c>
      <c r="AN8" s="384"/>
      <c r="AO8" s="384" t="s">
        <v>17</v>
      </c>
      <c r="AP8" s="384"/>
      <c r="AQ8" s="384"/>
      <c r="AR8" s="384"/>
      <c r="AS8" s="529"/>
      <c r="AT8" s="4"/>
      <c r="AU8" s="189" t="s">
        <v>158</v>
      </c>
    </row>
    <row r="9" spans="2:49" s="20" customFormat="1" ht="25.5" customHeight="1" thickTop="1" x14ac:dyDescent="0.2">
      <c r="B9" s="160"/>
      <c r="C9" s="517"/>
      <c r="D9" s="519"/>
      <c r="E9" s="519"/>
      <c r="F9" s="519"/>
      <c r="G9" s="519"/>
      <c r="H9" s="519"/>
      <c r="I9" s="519"/>
      <c r="J9" s="519"/>
      <c r="K9" s="518"/>
      <c r="L9" s="517"/>
      <c r="M9" s="519"/>
      <c r="N9" s="519"/>
      <c r="O9" s="519"/>
      <c r="P9" s="518"/>
      <c r="Q9" s="520"/>
      <c r="R9" s="521"/>
      <c r="S9" s="521"/>
      <c r="T9" s="521"/>
      <c r="U9" s="194" t="s">
        <v>21</v>
      </c>
      <c r="V9" s="520"/>
      <c r="W9" s="521"/>
      <c r="X9" s="521"/>
      <c r="Y9" s="521"/>
      <c r="Z9" s="195" t="s">
        <v>22</v>
      </c>
      <c r="AA9" s="515" t="str">
        <f>IF((Q9-V9)=0,"",Q9-V9)</f>
        <v/>
      </c>
      <c r="AB9" s="516"/>
      <c r="AC9" s="516"/>
      <c r="AD9" s="522"/>
      <c r="AE9" s="512" t="s">
        <v>169</v>
      </c>
      <c r="AF9" s="513"/>
      <c r="AG9" s="514"/>
      <c r="AH9" s="515" t="str">
        <f>IF(AA9="","",AA9*65%)</f>
        <v/>
      </c>
      <c r="AI9" s="516"/>
      <c r="AJ9" s="516"/>
      <c r="AK9" s="516"/>
      <c r="AL9" s="196" t="s">
        <v>23</v>
      </c>
      <c r="AM9" s="517"/>
      <c r="AN9" s="518"/>
      <c r="AO9" s="524" t="str">
        <f>IF(AH9="","",AH9*AM9)</f>
        <v/>
      </c>
      <c r="AP9" s="525"/>
      <c r="AQ9" s="525"/>
      <c r="AR9" s="525"/>
      <c r="AS9" s="526"/>
      <c r="AT9" s="117"/>
      <c r="AU9" s="197"/>
    </row>
    <row r="10" spans="2:49" s="20" customFormat="1" ht="25.5" customHeight="1" x14ac:dyDescent="0.2">
      <c r="B10" s="162"/>
      <c r="C10" s="324"/>
      <c r="D10" s="321"/>
      <c r="E10" s="321"/>
      <c r="F10" s="321"/>
      <c r="G10" s="321"/>
      <c r="H10" s="321"/>
      <c r="I10" s="321"/>
      <c r="J10" s="321"/>
      <c r="K10" s="322"/>
      <c r="L10" s="324"/>
      <c r="M10" s="321"/>
      <c r="N10" s="321"/>
      <c r="O10" s="321"/>
      <c r="P10" s="322"/>
      <c r="Q10" s="472"/>
      <c r="R10" s="473"/>
      <c r="S10" s="473"/>
      <c r="T10" s="473"/>
      <c r="U10" s="198" t="s">
        <v>21</v>
      </c>
      <c r="V10" s="472"/>
      <c r="W10" s="473"/>
      <c r="X10" s="473"/>
      <c r="Y10" s="473"/>
      <c r="Z10" s="199" t="s">
        <v>22</v>
      </c>
      <c r="AA10" s="474" t="str">
        <f>IF((Q10-V10)=0,"",Q10-V10)</f>
        <v/>
      </c>
      <c r="AB10" s="475"/>
      <c r="AC10" s="475"/>
      <c r="AD10" s="476"/>
      <c r="AE10" s="477" t="s">
        <v>169</v>
      </c>
      <c r="AF10" s="478"/>
      <c r="AG10" s="479"/>
      <c r="AH10" s="474" t="str">
        <f t="shared" ref="AH10:AH18" si="0">IF(AA10="","",AA10*65%)</f>
        <v/>
      </c>
      <c r="AI10" s="475"/>
      <c r="AJ10" s="475"/>
      <c r="AK10" s="475"/>
      <c r="AL10" s="200" t="s">
        <v>23</v>
      </c>
      <c r="AM10" s="324"/>
      <c r="AN10" s="322"/>
      <c r="AO10" s="480" t="str">
        <f>IF(AH10="","",AH10*AM10)</f>
        <v/>
      </c>
      <c r="AP10" s="481"/>
      <c r="AQ10" s="481"/>
      <c r="AR10" s="481"/>
      <c r="AS10" s="482"/>
      <c r="AT10" s="117"/>
      <c r="AU10" s="201"/>
    </row>
    <row r="11" spans="2:49" s="20" customFormat="1" ht="25.5" customHeight="1" x14ac:dyDescent="0.2">
      <c r="B11" s="162"/>
      <c r="C11" s="324"/>
      <c r="D11" s="321"/>
      <c r="E11" s="321"/>
      <c r="F11" s="321"/>
      <c r="G11" s="321"/>
      <c r="H11" s="321"/>
      <c r="I11" s="321"/>
      <c r="J11" s="321"/>
      <c r="K11" s="322"/>
      <c r="L11" s="324"/>
      <c r="M11" s="321"/>
      <c r="N11" s="321"/>
      <c r="O11" s="321"/>
      <c r="P11" s="322"/>
      <c r="Q11" s="472"/>
      <c r="R11" s="473"/>
      <c r="S11" s="473"/>
      <c r="T11" s="473"/>
      <c r="U11" s="198" t="s">
        <v>21</v>
      </c>
      <c r="V11" s="472"/>
      <c r="W11" s="473"/>
      <c r="X11" s="473"/>
      <c r="Y11" s="473"/>
      <c r="Z11" s="199" t="s">
        <v>22</v>
      </c>
      <c r="AA11" s="474" t="str">
        <f t="shared" ref="AA11:AA18" si="1">IF((Q11-V11)=0,"",Q11-V11)</f>
        <v/>
      </c>
      <c r="AB11" s="475"/>
      <c r="AC11" s="475"/>
      <c r="AD11" s="476"/>
      <c r="AE11" s="477" t="s">
        <v>169</v>
      </c>
      <c r="AF11" s="478"/>
      <c r="AG11" s="479"/>
      <c r="AH11" s="474" t="str">
        <f t="shared" si="0"/>
        <v/>
      </c>
      <c r="AI11" s="475"/>
      <c r="AJ11" s="475"/>
      <c r="AK11" s="475"/>
      <c r="AL11" s="200" t="s">
        <v>23</v>
      </c>
      <c r="AM11" s="324"/>
      <c r="AN11" s="322"/>
      <c r="AO11" s="480" t="str">
        <f t="shared" ref="AO11:AO18" si="2">IF(AH11="","",AH11*AM11)</f>
        <v/>
      </c>
      <c r="AP11" s="481"/>
      <c r="AQ11" s="481"/>
      <c r="AR11" s="481"/>
      <c r="AS11" s="482"/>
      <c r="AT11" s="117"/>
      <c r="AU11" s="201"/>
    </row>
    <row r="12" spans="2:49" s="20" customFormat="1" ht="25.5" customHeight="1" x14ac:dyDescent="0.2">
      <c r="B12" s="162"/>
      <c r="C12" s="324"/>
      <c r="D12" s="321"/>
      <c r="E12" s="321"/>
      <c r="F12" s="321"/>
      <c r="G12" s="321"/>
      <c r="H12" s="321"/>
      <c r="I12" s="321"/>
      <c r="J12" s="321"/>
      <c r="K12" s="322"/>
      <c r="L12" s="324"/>
      <c r="M12" s="321"/>
      <c r="N12" s="321"/>
      <c r="O12" s="321"/>
      <c r="P12" s="322"/>
      <c r="Q12" s="472"/>
      <c r="R12" s="473"/>
      <c r="S12" s="473"/>
      <c r="T12" s="473"/>
      <c r="U12" s="198" t="s">
        <v>21</v>
      </c>
      <c r="V12" s="472"/>
      <c r="W12" s="473"/>
      <c r="X12" s="473"/>
      <c r="Y12" s="473"/>
      <c r="Z12" s="199" t="s">
        <v>22</v>
      </c>
      <c r="AA12" s="474" t="str">
        <f t="shared" si="1"/>
        <v/>
      </c>
      <c r="AB12" s="475"/>
      <c r="AC12" s="475"/>
      <c r="AD12" s="476"/>
      <c r="AE12" s="477" t="s">
        <v>169</v>
      </c>
      <c r="AF12" s="478"/>
      <c r="AG12" s="479"/>
      <c r="AH12" s="474" t="str">
        <f t="shared" si="0"/>
        <v/>
      </c>
      <c r="AI12" s="475"/>
      <c r="AJ12" s="475"/>
      <c r="AK12" s="475"/>
      <c r="AL12" s="200" t="s">
        <v>23</v>
      </c>
      <c r="AM12" s="324"/>
      <c r="AN12" s="322"/>
      <c r="AO12" s="480" t="str">
        <f t="shared" si="2"/>
        <v/>
      </c>
      <c r="AP12" s="481"/>
      <c r="AQ12" s="481"/>
      <c r="AR12" s="481"/>
      <c r="AS12" s="482"/>
      <c r="AT12" s="117"/>
      <c r="AU12" s="201"/>
    </row>
    <row r="13" spans="2:49" s="20" customFormat="1" ht="25.5" customHeight="1" x14ac:dyDescent="0.2">
      <c r="B13" s="162"/>
      <c r="C13" s="324"/>
      <c r="D13" s="321"/>
      <c r="E13" s="321"/>
      <c r="F13" s="321"/>
      <c r="G13" s="321"/>
      <c r="H13" s="321"/>
      <c r="I13" s="321"/>
      <c r="J13" s="321"/>
      <c r="K13" s="322"/>
      <c r="L13" s="324"/>
      <c r="M13" s="321"/>
      <c r="N13" s="321"/>
      <c r="O13" s="321"/>
      <c r="P13" s="322"/>
      <c r="Q13" s="472"/>
      <c r="R13" s="473"/>
      <c r="S13" s="473"/>
      <c r="T13" s="473"/>
      <c r="U13" s="198" t="s">
        <v>21</v>
      </c>
      <c r="V13" s="472"/>
      <c r="W13" s="473"/>
      <c r="X13" s="473"/>
      <c r="Y13" s="473"/>
      <c r="Z13" s="199" t="s">
        <v>22</v>
      </c>
      <c r="AA13" s="474" t="str">
        <f t="shared" si="1"/>
        <v/>
      </c>
      <c r="AB13" s="475"/>
      <c r="AC13" s="475"/>
      <c r="AD13" s="476"/>
      <c r="AE13" s="493" t="s">
        <v>169</v>
      </c>
      <c r="AF13" s="494"/>
      <c r="AG13" s="495"/>
      <c r="AH13" s="474" t="str">
        <f t="shared" si="0"/>
        <v/>
      </c>
      <c r="AI13" s="475"/>
      <c r="AJ13" s="475"/>
      <c r="AK13" s="475"/>
      <c r="AL13" s="200" t="s">
        <v>23</v>
      </c>
      <c r="AM13" s="324"/>
      <c r="AN13" s="322"/>
      <c r="AO13" s="480" t="str">
        <f t="shared" si="2"/>
        <v/>
      </c>
      <c r="AP13" s="481"/>
      <c r="AQ13" s="481"/>
      <c r="AR13" s="481"/>
      <c r="AS13" s="482"/>
      <c r="AT13" s="117"/>
      <c r="AU13" s="201"/>
    </row>
    <row r="14" spans="2:49" s="20" customFormat="1" ht="25.5" customHeight="1" x14ac:dyDescent="0.2">
      <c r="B14" s="162"/>
      <c r="C14" s="324"/>
      <c r="D14" s="321"/>
      <c r="E14" s="321"/>
      <c r="F14" s="321"/>
      <c r="G14" s="321"/>
      <c r="H14" s="321"/>
      <c r="I14" s="321"/>
      <c r="J14" s="321"/>
      <c r="K14" s="322"/>
      <c r="L14" s="324"/>
      <c r="M14" s="321"/>
      <c r="N14" s="321"/>
      <c r="O14" s="321"/>
      <c r="P14" s="322"/>
      <c r="Q14" s="472"/>
      <c r="R14" s="473"/>
      <c r="S14" s="473"/>
      <c r="T14" s="473"/>
      <c r="U14" s="198" t="s">
        <v>21</v>
      </c>
      <c r="V14" s="472"/>
      <c r="W14" s="473"/>
      <c r="X14" s="473"/>
      <c r="Y14" s="473"/>
      <c r="Z14" s="199" t="s">
        <v>22</v>
      </c>
      <c r="AA14" s="474" t="str">
        <f t="shared" si="1"/>
        <v/>
      </c>
      <c r="AB14" s="475"/>
      <c r="AC14" s="475"/>
      <c r="AD14" s="476"/>
      <c r="AE14" s="493" t="s">
        <v>169</v>
      </c>
      <c r="AF14" s="494"/>
      <c r="AG14" s="495"/>
      <c r="AH14" s="474" t="str">
        <f t="shared" si="0"/>
        <v/>
      </c>
      <c r="AI14" s="475"/>
      <c r="AJ14" s="475"/>
      <c r="AK14" s="475"/>
      <c r="AL14" s="200" t="s">
        <v>23</v>
      </c>
      <c r="AM14" s="324"/>
      <c r="AN14" s="322"/>
      <c r="AO14" s="480" t="str">
        <f t="shared" si="2"/>
        <v/>
      </c>
      <c r="AP14" s="481"/>
      <c r="AQ14" s="481"/>
      <c r="AR14" s="481"/>
      <c r="AS14" s="482"/>
      <c r="AT14" s="117"/>
      <c r="AU14" s="201"/>
    </row>
    <row r="15" spans="2:49" s="20" customFormat="1" ht="25.5" customHeight="1" x14ac:dyDescent="0.2">
      <c r="B15" s="162"/>
      <c r="C15" s="324"/>
      <c r="D15" s="321"/>
      <c r="E15" s="321"/>
      <c r="F15" s="321"/>
      <c r="G15" s="321"/>
      <c r="H15" s="321"/>
      <c r="I15" s="321"/>
      <c r="J15" s="321"/>
      <c r="K15" s="322"/>
      <c r="L15" s="324"/>
      <c r="M15" s="321"/>
      <c r="N15" s="321"/>
      <c r="O15" s="321"/>
      <c r="P15" s="322"/>
      <c r="Q15" s="472"/>
      <c r="R15" s="473"/>
      <c r="S15" s="473"/>
      <c r="T15" s="473"/>
      <c r="U15" s="198" t="s">
        <v>21</v>
      </c>
      <c r="V15" s="472"/>
      <c r="W15" s="473"/>
      <c r="X15" s="473"/>
      <c r="Y15" s="473"/>
      <c r="Z15" s="199" t="s">
        <v>22</v>
      </c>
      <c r="AA15" s="474" t="str">
        <f t="shared" si="1"/>
        <v/>
      </c>
      <c r="AB15" s="475"/>
      <c r="AC15" s="475"/>
      <c r="AD15" s="476"/>
      <c r="AE15" s="493" t="s">
        <v>169</v>
      </c>
      <c r="AF15" s="494"/>
      <c r="AG15" s="495"/>
      <c r="AH15" s="474" t="str">
        <f t="shared" si="0"/>
        <v/>
      </c>
      <c r="AI15" s="475"/>
      <c r="AJ15" s="475"/>
      <c r="AK15" s="475"/>
      <c r="AL15" s="200" t="s">
        <v>23</v>
      </c>
      <c r="AM15" s="324"/>
      <c r="AN15" s="322"/>
      <c r="AO15" s="480" t="str">
        <f t="shared" si="2"/>
        <v/>
      </c>
      <c r="AP15" s="481"/>
      <c r="AQ15" s="481"/>
      <c r="AR15" s="481"/>
      <c r="AS15" s="482"/>
      <c r="AT15" s="117"/>
      <c r="AU15" s="201"/>
    </row>
    <row r="16" spans="2:49" s="20" customFormat="1" ht="25.5" customHeight="1" x14ac:dyDescent="0.2">
      <c r="B16" s="162"/>
      <c r="C16" s="324"/>
      <c r="D16" s="321"/>
      <c r="E16" s="321"/>
      <c r="F16" s="321"/>
      <c r="G16" s="321"/>
      <c r="H16" s="321"/>
      <c r="I16" s="321"/>
      <c r="J16" s="321"/>
      <c r="K16" s="322"/>
      <c r="L16" s="324"/>
      <c r="M16" s="321"/>
      <c r="N16" s="321"/>
      <c r="O16" s="321"/>
      <c r="P16" s="322"/>
      <c r="Q16" s="472"/>
      <c r="R16" s="473"/>
      <c r="S16" s="473"/>
      <c r="T16" s="473"/>
      <c r="U16" s="198" t="s">
        <v>21</v>
      </c>
      <c r="V16" s="472"/>
      <c r="W16" s="473"/>
      <c r="X16" s="473"/>
      <c r="Y16" s="473"/>
      <c r="Z16" s="199" t="s">
        <v>22</v>
      </c>
      <c r="AA16" s="474" t="str">
        <f t="shared" si="1"/>
        <v/>
      </c>
      <c r="AB16" s="475"/>
      <c r="AC16" s="475"/>
      <c r="AD16" s="476"/>
      <c r="AE16" s="493" t="s">
        <v>169</v>
      </c>
      <c r="AF16" s="494"/>
      <c r="AG16" s="495"/>
      <c r="AH16" s="474" t="str">
        <f t="shared" si="0"/>
        <v/>
      </c>
      <c r="AI16" s="475"/>
      <c r="AJ16" s="475"/>
      <c r="AK16" s="475"/>
      <c r="AL16" s="200" t="s">
        <v>23</v>
      </c>
      <c r="AM16" s="324"/>
      <c r="AN16" s="322"/>
      <c r="AO16" s="480" t="str">
        <f t="shared" si="2"/>
        <v/>
      </c>
      <c r="AP16" s="481"/>
      <c r="AQ16" s="481"/>
      <c r="AR16" s="481"/>
      <c r="AS16" s="482"/>
      <c r="AT16" s="117"/>
      <c r="AU16" s="201"/>
    </row>
    <row r="17" spans="2:52" s="20" customFormat="1" ht="25.5" customHeight="1" x14ac:dyDescent="0.2">
      <c r="B17" s="162"/>
      <c r="C17" s="324"/>
      <c r="D17" s="321"/>
      <c r="E17" s="321"/>
      <c r="F17" s="321"/>
      <c r="G17" s="321"/>
      <c r="H17" s="321"/>
      <c r="I17" s="321"/>
      <c r="J17" s="321"/>
      <c r="K17" s="322"/>
      <c r="L17" s="324"/>
      <c r="M17" s="321"/>
      <c r="N17" s="321"/>
      <c r="O17" s="321"/>
      <c r="P17" s="322"/>
      <c r="Q17" s="472"/>
      <c r="R17" s="473"/>
      <c r="S17" s="473"/>
      <c r="T17" s="473"/>
      <c r="U17" s="198" t="s">
        <v>21</v>
      </c>
      <c r="V17" s="472"/>
      <c r="W17" s="473"/>
      <c r="X17" s="473"/>
      <c r="Y17" s="473"/>
      <c r="Z17" s="199" t="s">
        <v>22</v>
      </c>
      <c r="AA17" s="474" t="str">
        <f t="shared" si="1"/>
        <v/>
      </c>
      <c r="AB17" s="475"/>
      <c r="AC17" s="475"/>
      <c r="AD17" s="476"/>
      <c r="AE17" s="493" t="s">
        <v>169</v>
      </c>
      <c r="AF17" s="494"/>
      <c r="AG17" s="495"/>
      <c r="AH17" s="474" t="str">
        <f t="shared" si="0"/>
        <v/>
      </c>
      <c r="AI17" s="475"/>
      <c r="AJ17" s="475"/>
      <c r="AK17" s="475"/>
      <c r="AL17" s="200" t="s">
        <v>23</v>
      </c>
      <c r="AM17" s="324"/>
      <c r="AN17" s="322"/>
      <c r="AO17" s="480" t="str">
        <f t="shared" si="2"/>
        <v/>
      </c>
      <c r="AP17" s="481"/>
      <c r="AQ17" s="481"/>
      <c r="AR17" s="481"/>
      <c r="AS17" s="482"/>
      <c r="AT17" s="117"/>
      <c r="AU17" s="201"/>
    </row>
    <row r="18" spans="2:52" s="20" customFormat="1" ht="25.5" customHeight="1" thickBot="1" x14ac:dyDescent="0.25">
      <c r="B18" s="161"/>
      <c r="C18" s="486"/>
      <c r="D18" s="491"/>
      <c r="E18" s="491"/>
      <c r="F18" s="491"/>
      <c r="G18" s="491"/>
      <c r="H18" s="491"/>
      <c r="I18" s="491"/>
      <c r="J18" s="491"/>
      <c r="K18" s="487"/>
      <c r="L18" s="486"/>
      <c r="M18" s="491"/>
      <c r="N18" s="491"/>
      <c r="O18" s="491"/>
      <c r="P18" s="487"/>
      <c r="Q18" s="488"/>
      <c r="R18" s="489"/>
      <c r="S18" s="489"/>
      <c r="T18" s="489"/>
      <c r="U18" s="202" t="s">
        <v>21</v>
      </c>
      <c r="V18" s="488"/>
      <c r="W18" s="489"/>
      <c r="X18" s="489"/>
      <c r="Y18" s="489"/>
      <c r="Z18" s="203" t="s">
        <v>22</v>
      </c>
      <c r="AA18" s="503" t="str">
        <f t="shared" si="1"/>
        <v/>
      </c>
      <c r="AB18" s="504"/>
      <c r="AC18" s="504"/>
      <c r="AD18" s="511"/>
      <c r="AE18" s="500" t="s">
        <v>169</v>
      </c>
      <c r="AF18" s="501"/>
      <c r="AG18" s="502"/>
      <c r="AH18" s="503" t="str">
        <f t="shared" si="0"/>
        <v/>
      </c>
      <c r="AI18" s="504"/>
      <c r="AJ18" s="504"/>
      <c r="AK18" s="504"/>
      <c r="AL18" s="204" t="s">
        <v>23</v>
      </c>
      <c r="AM18" s="486"/>
      <c r="AN18" s="487"/>
      <c r="AO18" s="508" t="str">
        <f t="shared" si="2"/>
        <v/>
      </c>
      <c r="AP18" s="509"/>
      <c r="AQ18" s="509"/>
      <c r="AR18" s="509"/>
      <c r="AS18" s="510"/>
      <c r="AT18" s="117"/>
      <c r="AU18" s="205"/>
    </row>
    <row r="19" spans="2:52" ht="21.75" customHeight="1" thickTop="1" thickBot="1" x14ac:dyDescent="0.25">
      <c r="AN19" s="19" t="s">
        <v>35</v>
      </c>
      <c r="AO19" s="449" t="str">
        <f>IF(SUM(AO9:AS18)=0,"",SUM(AO9:AS18))</f>
        <v/>
      </c>
      <c r="AP19" s="450"/>
      <c r="AQ19" s="450"/>
      <c r="AR19" s="450"/>
      <c r="AS19" s="451"/>
      <c r="AT19" s="206"/>
      <c r="AU19" s="207">
        <f>SUM(AU9:AU18)</f>
        <v>0</v>
      </c>
    </row>
    <row r="20" spans="2:52" ht="14.25" customHeight="1" thickTop="1" thickBot="1" x14ac:dyDescent="0.25">
      <c r="B20" s="102" t="s">
        <v>74</v>
      </c>
      <c r="C20" s="18"/>
      <c r="D20" s="18"/>
      <c r="E20" s="18"/>
      <c r="F20" s="18"/>
      <c r="G20" s="18"/>
      <c r="H20" s="18"/>
      <c r="I20" s="18"/>
      <c r="J20" s="18"/>
      <c r="K20" s="18"/>
    </row>
    <row r="21" spans="2:52" s="1" customFormat="1" ht="37.5" customHeight="1" thickTop="1" thickBot="1" x14ac:dyDescent="0.25">
      <c r="B21" s="193" t="s">
        <v>64</v>
      </c>
      <c r="C21" s="346" t="s">
        <v>18</v>
      </c>
      <c r="D21" s="270"/>
      <c r="E21" s="270"/>
      <c r="F21" s="270"/>
      <c r="G21" s="270"/>
      <c r="H21" s="270"/>
      <c r="I21" s="270"/>
      <c r="J21" s="270"/>
      <c r="K21" s="270"/>
      <c r="L21" s="270"/>
      <c r="M21" s="254"/>
      <c r="N21" s="490" t="s">
        <v>181</v>
      </c>
      <c r="O21" s="490"/>
      <c r="P21" s="490"/>
      <c r="Q21" s="384" t="s">
        <v>168</v>
      </c>
      <c r="R21" s="384"/>
      <c r="S21" s="384"/>
      <c r="T21" s="346" t="s">
        <v>57</v>
      </c>
      <c r="U21" s="270"/>
      <c r="V21" s="270"/>
      <c r="W21" s="270"/>
      <c r="X21" s="270"/>
      <c r="Y21" s="270"/>
      <c r="Z21" s="270"/>
      <c r="AA21" s="270"/>
      <c r="AB21" s="254"/>
      <c r="AC21" s="346" t="s">
        <v>56</v>
      </c>
      <c r="AD21" s="270"/>
      <c r="AE21" s="270"/>
      <c r="AF21" s="270"/>
      <c r="AG21" s="270"/>
      <c r="AH21" s="270"/>
      <c r="AI21" s="270"/>
      <c r="AJ21" s="254"/>
      <c r="AK21" s="346" t="s">
        <v>19</v>
      </c>
      <c r="AL21" s="270"/>
      <c r="AM21" s="270"/>
      <c r="AN21" s="254"/>
      <c r="AO21" s="346" t="s">
        <v>17</v>
      </c>
      <c r="AP21" s="270"/>
      <c r="AQ21" s="270"/>
      <c r="AR21" s="270"/>
      <c r="AS21" s="499"/>
      <c r="AT21" s="4"/>
      <c r="AU21" s="189" t="s">
        <v>158</v>
      </c>
    </row>
    <row r="22" spans="2:52" ht="25.5" customHeight="1" thickTop="1" x14ac:dyDescent="0.2">
      <c r="B22" s="214"/>
      <c r="C22" s="483"/>
      <c r="D22" s="484"/>
      <c r="E22" s="484"/>
      <c r="F22" s="484"/>
      <c r="G22" s="484"/>
      <c r="H22" s="484"/>
      <c r="I22" s="484"/>
      <c r="J22" s="484"/>
      <c r="K22" s="484"/>
      <c r="L22" s="484"/>
      <c r="M22" s="485"/>
      <c r="N22" s="492"/>
      <c r="O22" s="492"/>
      <c r="P22" s="492"/>
      <c r="Q22" s="492"/>
      <c r="R22" s="492"/>
      <c r="S22" s="492"/>
      <c r="T22" s="483"/>
      <c r="U22" s="484"/>
      <c r="V22" s="484"/>
      <c r="W22" s="484"/>
      <c r="X22" s="484"/>
      <c r="Y22" s="484"/>
      <c r="Z22" s="484"/>
      <c r="AA22" s="484"/>
      <c r="AB22" s="485"/>
      <c r="AC22" s="496"/>
      <c r="AD22" s="497"/>
      <c r="AE22" s="497"/>
      <c r="AF22" s="497"/>
      <c r="AG22" s="497"/>
      <c r="AH22" s="497"/>
      <c r="AI22" s="497"/>
      <c r="AJ22" s="498"/>
      <c r="AK22" s="533"/>
      <c r="AL22" s="534"/>
      <c r="AM22" s="534"/>
      <c r="AN22" s="535"/>
      <c r="AO22" s="505" t="str">
        <f t="shared" ref="AO22:AO29" si="3">IF(AC22*AK22=0,"",AC22*AK22)</f>
        <v/>
      </c>
      <c r="AP22" s="506"/>
      <c r="AQ22" s="506"/>
      <c r="AR22" s="506"/>
      <c r="AS22" s="507"/>
      <c r="AT22" s="168"/>
      <c r="AU22" s="197"/>
    </row>
    <row r="23" spans="2:52" ht="25.5" customHeight="1" x14ac:dyDescent="0.2">
      <c r="B23" s="166"/>
      <c r="C23" s="443"/>
      <c r="D23" s="444"/>
      <c r="E23" s="444"/>
      <c r="F23" s="444"/>
      <c r="G23" s="444"/>
      <c r="H23" s="444"/>
      <c r="I23" s="444"/>
      <c r="J23" s="444"/>
      <c r="K23" s="444"/>
      <c r="L23" s="444"/>
      <c r="M23" s="445"/>
      <c r="N23" s="471"/>
      <c r="O23" s="471"/>
      <c r="P23" s="471"/>
      <c r="Q23" s="471"/>
      <c r="R23" s="471"/>
      <c r="S23" s="471"/>
      <c r="T23" s="443"/>
      <c r="U23" s="444"/>
      <c r="V23" s="444"/>
      <c r="W23" s="444"/>
      <c r="X23" s="444"/>
      <c r="Y23" s="444"/>
      <c r="Z23" s="444"/>
      <c r="AA23" s="444"/>
      <c r="AB23" s="445"/>
      <c r="AC23" s="465"/>
      <c r="AD23" s="466"/>
      <c r="AE23" s="466"/>
      <c r="AF23" s="466"/>
      <c r="AG23" s="466"/>
      <c r="AH23" s="466"/>
      <c r="AI23" s="466"/>
      <c r="AJ23" s="467"/>
      <c r="AK23" s="468"/>
      <c r="AL23" s="469"/>
      <c r="AM23" s="469"/>
      <c r="AN23" s="470"/>
      <c r="AO23" s="452" t="str">
        <f t="shared" si="3"/>
        <v/>
      </c>
      <c r="AP23" s="453"/>
      <c r="AQ23" s="453"/>
      <c r="AR23" s="453"/>
      <c r="AS23" s="454"/>
      <c r="AT23" s="168"/>
      <c r="AU23" s="201"/>
    </row>
    <row r="24" spans="2:52" ht="25.5" customHeight="1" x14ac:dyDescent="0.2">
      <c r="B24" s="166"/>
      <c r="C24" s="443"/>
      <c r="D24" s="444"/>
      <c r="E24" s="444"/>
      <c r="F24" s="444"/>
      <c r="G24" s="444"/>
      <c r="H24" s="444"/>
      <c r="I24" s="444"/>
      <c r="J24" s="444"/>
      <c r="K24" s="444"/>
      <c r="L24" s="444"/>
      <c r="M24" s="445"/>
      <c r="N24" s="471"/>
      <c r="O24" s="471"/>
      <c r="P24" s="471"/>
      <c r="Q24" s="471"/>
      <c r="R24" s="471"/>
      <c r="S24" s="471"/>
      <c r="T24" s="443"/>
      <c r="U24" s="444"/>
      <c r="V24" s="444"/>
      <c r="W24" s="444"/>
      <c r="X24" s="444"/>
      <c r="Y24" s="444"/>
      <c r="Z24" s="444"/>
      <c r="AA24" s="444"/>
      <c r="AB24" s="445"/>
      <c r="AC24" s="465"/>
      <c r="AD24" s="466"/>
      <c r="AE24" s="466"/>
      <c r="AF24" s="466"/>
      <c r="AG24" s="466"/>
      <c r="AH24" s="466"/>
      <c r="AI24" s="466"/>
      <c r="AJ24" s="467"/>
      <c r="AK24" s="468"/>
      <c r="AL24" s="469"/>
      <c r="AM24" s="469"/>
      <c r="AN24" s="470"/>
      <c r="AO24" s="452" t="str">
        <f t="shared" si="3"/>
        <v/>
      </c>
      <c r="AP24" s="453"/>
      <c r="AQ24" s="453"/>
      <c r="AR24" s="453"/>
      <c r="AS24" s="454"/>
      <c r="AT24" s="168"/>
      <c r="AU24" s="201"/>
    </row>
    <row r="25" spans="2:52" ht="25.5" customHeight="1" x14ac:dyDescent="0.2">
      <c r="B25" s="166"/>
      <c r="C25" s="443"/>
      <c r="D25" s="444"/>
      <c r="E25" s="444"/>
      <c r="F25" s="444"/>
      <c r="G25" s="444"/>
      <c r="H25" s="444"/>
      <c r="I25" s="444"/>
      <c r="J25" s="444"/>
      <c r="K25" s="444"/>
      <c r="L25" s="444"/>
      <c r="M25" s="445"/>
      <c r="N25" s="471"/>
      <c r="O25" s="471"/>
      <c r="P25" s="471"/>
      <c r="Q25" s="471"/>
      <c r="R25" s="471"/>
      <c r="S25" s="471"/>
      <c r="T25" s="443"/>
      <c r="U25" s="444"/>
      <c r="V25" s="444"/>
      <c r="W25" s="444"/>
      <c r="X25" s="444"/>
      <c r="Y25" s="444"/>
      <c r="Z25" s="444"/>
      <c r="AA25" s="444"/>
      <c r="AB25" s="445"/>
      <c r="AC25" s="465"/>
      <c r="AD25" s="466"/>
      <c r="AE25" s="466"/>
      <c r="AF25" s="466"/>
      <c r="AG25" s="466"/>
      <c r="AH25" s="466"/>
      <c r="AI25" s="466"/>
      <c r="AJ25" s="467"/>
      <c r="AK25" s="468"/>
      <c r="AL25" s="469"/>
      <c r="AM25" s="469"/>
      <c r="AN25" s="470"/>
      <c r="AO25" s="452" t="str">
        <f t="shared" si="3"/>
        <v/>
      </c>
      <c r="AP25" s="453"/>
      <c r="AQ25" s="453"/>
      <c r="AR25" s="453"/>
      <c r="AS25" s="454"/>
      <c r="AT25" s="168"/>
      <c r="AU25" s="201"/>
    </row>
    <row r="26" spans="2:52" ht="25.5" customHeight="1" x14ac:dyDescent="0.2">
      <c r="B26" s="166"/>
      <c r="C26" s="443"/>
      <c r="D26" s="444"/>
      <c r="E26" s="444"/>
      <c r="F26" s="444"/>
      <c r="G26" s="444"/>
      <c r="H26" s="444"/>
      <c r="I26" s="444"/>
      <c r="J26" s="444"/>
      <c r="K26" s="444"/>
      <c r="L26" s="444"/>
      <c r="M26" s="445"/>
      <c r="N26" s="471"/>
      <c r="O26" s="471"/>
      <c r="P26" s="471"/>
      <c r="Q26" s="471"/>
      <c r="R26" s="471"/>
      <c r="S26" s="471"/>
      <c r="T26" s="443"/>
      <c r="U26" s="444"/>
      <c r="V26" s="444"/>
      <c r="W26" s="444"/>
      <c r="X26" s="444"/>
      <c r="Y26" s="444"/>
      <c r="Z26" s="444"/>
      <c r="AA26" s="444"/>
      <c r="AB26" s="445"/>
      <c r="AC26" s="465"/>
      <c r="AD26" s="466"/>
      <c r="AE26" s="466"/>
      <c r="AF26" s="466"/>
      <c r="AG26" s="466"/>
      <c r="AH26" s="466"/>
      <c r="AI26" s="466"/>
      <c r="AJ26" s="467"/>
      <c r="AK26" s="468"/>
      <c r="AL26" s="469"/>
      <c r="AM26" s="469"/>
      <c r="AN26" s="470"/>
      <c r="AO26" s="452" t="str">
        <f t="shared" si="3"/>
        <v/>
      </c>
      <c r="AP26" s="453"/>
      <c r="AQ26" s="453"/>
      <c r="AR26" s="453"/>
      <c r="AS26" s="454"/>
      <c r="AT26" s="168"/>
      <c r="AU26" s="201"/>
    </row>
    <row r="27" spans="2:52" ht="25.5" customHeight="1" x14ac:dyDescent="0.2">
      <c r="B27" s="166"/>
      <c r="C27" s="443"/>
      <c r="D27" s="444"/>
      <c r="E27" s="444"/>
      <c r="F27" s="444"/>
      <c r="G27" s="444"/>
      <c r="H27" s="444"/>
      <c r="I27" s="444"/>
      <c r="J27" s="444"/>
      <c r="K27" s="444"/>
      <c r="L27" s="444"/>
      <c r="M27" s="445"/>
      <c r="N27" s="471"/>
      <c r="O27" s="471"/>
      <c r="P27" s="471"/>
      <c r="Q27" s="471"/>
      <c r="R27" s="471"/>
      <c r="S27" s="471"/>
      <c r="T27" s="443"/>
      <c r="U27" s="444"/>
      <c r="V27" s="444"/>
      <c r="W27" s="444"/>
      <c r="X27" s="444"/>
      <c r="Y27" s="444"/>
      <c r="Z27" s="444"/>
      <c r="AA27" s="444"/>
      <c r="AB27" s="445"/>
      <c r="AC27" s="465"/>
      <c r="AD27" s="466"/>
      <c r="AE27" s="466"/>
      <c r="AF27" s="466"/>
      <c r="AG27" s="466"/>
      <c r="AH27" s="466"/>
      <c r="AI27" s="466"/>
      <c r="AJ27" s="467"/>
      <c r="AK27" s="468"/>
      <c r="AL27" s="469"/>
      <c r="AM27" s="469"/>
      <c r="AN27" s="470"/>
      <c r="AO27" s="452" t="str">
        <f t="shared" si="3"/>
        <v/>
      </c>
      <c r="AP27" s="453"/>
      <c r="AQ27" s="453"/>
      <c r="AR27" s="453"/>
      <c r="AS27" s="454"/>
      <c r="AT27" s="168"/>
      <c r="AU27" s="201"/>
    </row>
    <row r="28" spans="2:52" ht="25.5" customHeight="1" x14ac:dyDescent="0.2">
      <c r="B28" s="166"/>
      <c r="C28" s="443"/>
      <c r="D28" s="444"/>
      <c r="E28" s="444"/>
      <c r="F28" s="444"/>
      <c r="G28" s="444"/>
      <c r="H28" s="444"/>
      <c r="I28" s="444"/>
      <c r="J28" s="444"/>
      <c r="K28" s="444"/>
      <c r="L28" s="444"/>
      <c r="M28" s="445"/>
      <c r="N28" s="471"/>
      <c r="O28" s="471"/>
      <c r="P28" s="471"/>
      <c r="Q28" s="471"/>
      <c r="R28" s="471"/>
      <c r="S28" s="471"/>
      <c r="T28" s="443"/>
      <c r="U28" s="444"/>
      <c r="V28" s="444"/>
      <c r="W28" s="444"/>
      <c r="X28" s="444"/>
      <c r="Y28" s="444"/>
      <c r="Z28" s="444"/>
      <c r="AA28" s="444"/>
      <c r="AB28" s="445"/>
      <c r="AC28" s="465"/>
      <c r="AD28" s="466"/>
      <c r="AE28" s="466"/>
      <c r="AF28" s="466"/>
      <c r="AG28" s="466"/>
      <c r="AH28" s="466"/>
      <c r="AI28" s="466"/>
      <c r="AJ28" s="467"/>
      <c r="AK28" s="468"/>
      <c r="AL28" s="469"/>
      <c r="AM28" s="469"/>
      <c r="AN28" s="470"/>
      <c r="AO28" s="452" t="str">
        <f t="shared" si="3"/>
        <v/>
      </c>
      <c r="AP28" s="453"/>
      <c r="AQ28" s="453"/>
      <c r="AR28" s="453"/>
      <c r="AS28" s="454"/>
      <c r="AT28" s="168"/>
      <c r="AU28" s="201"/>
    </row>
    <row r="29" spans="2:52" ht="25.5" customHeight="1" thickBot="1" x14ac:dyDescent="0.25">
      <c r="B29" s="167"/>
      <c r="C29" s="446"/>
      <c r="D29" s="447"/>
      <c r="E29" s="447"/>
      <c r="F29" s="447"/>
      <c r="G29" s="447"/>
      <c r="H29" s="447"/>
      <c r="I29" s="447"/>
      <c r="J29" s="447"/>
      <c r="K29" s="447"/>
      <c r="L29" s="447"/>
      <c r="M29" s="448"/>
      <c r="N29" s="461"/>
      <c r="O29" s="461"/>
      <c r="P29" s="461"/>
      <c r="Q29" s="461"/>
      <c r="R29" s="461"/>
      <c r="S29" s="461"/>
      <c r="T29" s="446"/>
      <c r="U29" s="447"/>
      <c r="V29" s="447"/>
      <c r="W29" s="447"/>
      <c r="X29" s="447"/>
      <c r="Y29" s="447"/>
      <c r="Z29" s="447"/>
      <c r="AA29" s="447"/>
      <c r="AB29" s="448"/>
      <c r="AC29" s="462"/>
      <c r="AD29" s="463"/>
      <c r="AE29" s="463"/>
      <c r="AF29" s="463"/>
      <c r="AG29" s="463"/>
      <c r="AH29" s="463"/>
      <c r="AI29" s="463"/>
      <c r="AJ29" s="464"/>
      <c r="AK29" s="455"/>
      <c r="AL29" s="456"/>
      <c r="AM29" s="456"/>
      <c r="AN29" s="457"/>
      <c r="AO29" s="458" t="str">
        <f t="shared" si="3"/>
        <v/>
      </c>
      <c r="AP29" s="459"/>
      <c r="AQ29" s="459"/>
      <c r="AR29" s="459"/>
      <c r="AS29" s="460"/>
      <c r="AT29" s="168"/>
      <c r="AU29" s="215"/>
    </row>
    <row r="30" spans="2:52" ht="21.75" customHeight="1" thickTop="1" thickBot="1" x14ac:dyDescent="0.25">
      <c r="B30" s="25" t="s">
        <v>47</v>
      </c>
      <c r="AN30" s="19" t="s">
        <v>78</v>
      </c>
      <c r="AO30" s="449" t="str">
        <f>IF(SUM(AO22:AS29)=0,"",SUM(AO22:AS29))</f>
        <v/>
      </c>
      <c r="AP30" s="450"/>
      <c r="AQ30" s="450"/>
      <c r="AR30" s="450"/>
      <c r="AS30" s="451"/>
      <c r="AT30" s="168"/>
      <c r="AU30" s="216">
        <f>SUM(AU22:AU29)</f>
        <v>0</v>
      </c>
    </row>
    <row r="31" spans="2:52" ht="12" customHeight="1" thickTop="1" thickBot="1" x14ac:dyDescent="0.25">
      <c r="B31" s="12" t="s">
        <v>48</v>
      </c>
      <c r="AO31" s="53"/>
      <c r="AP31" s="53"/>
      <c r="AQ31" s="53"/>
      <c r="AR31" s="53"/>
      <c r="AS31" s="53"/>
      <c r="AT31" s="53"/>
    </row>
    <row r="32" spans="2:52" ht="18" customHeight="1" thickTop="1" thickBot="1" x14ac:dyDescent="0.25">
      <c r="B32" s="2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  <c r="AJ32" s="31"/>
      <c r="AK32" s="31"/>
      <c r="AL32" s="31"/>
      <c r="AM32" s="31"/>
      <c r="AN32" s="165" t="s">
        <v>164</v>
      </c>
      <c r="AO32" s="440" t="str">
        <f>IF(SUM(AO19,AO30)=0,"",SUM(AO19,AO30))</f>
        <v/>
      </c>
      <c r="AP32" s="441"/>
      <c r="AQ32" s="441"/>
      <c r="AR32" s="441"/>
      <c r="AS32" s="442"/>
      <c r="AT32" s="208"/>
      <c r="AU32" s="209" t="str">
        <f>IF(SUM(AU19,AU30)=0,"",SUM(AU19,AU30))</f>
        <v/>
      </c>
      <c r="AV32" s="191"/>
      <c r="AW32" s="192"/>
      <c r="AX32" s="192"/>
      <c r="AY32" s="192"/>
      <c r="AZ32" s="192"/>
    </row>
    <row r="33" spans="7:50" ht="6.75" customHeight="1" thickTop="1" thickBot="1" x14ac:dyDescent="0.25"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O33" s="210"/>
      <c r="AP33" s="210"/>
      <c r="AQ33" s="210"/>
      <c r="AR33" s="210"/>
      <c r="AS33" s="210"/>
      <c r="AT33" s="210"/>
      <c r="AU33" s="210"/>
    </row>
    <row r="34" spans="7:50" ht="19.5" customHeight="1" thickTop="1" thickBot="1" x14ac:dyDescent="0.25"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530" t="s">
        <v>171</v>
      </c>
      <c r="T34" s="531"/>
      <c r="U34" s="531"/>
      <c r="V34" s="531"/>
      <c r="W34" s="531"/>
      <c r="X34" s="531"/>
      <c r="Y34" s="531"/>
      <c r="Z34" s="531"/>
      <c r="AA34" s="531"/>
      <c r="AB34" s="531"/>
      <c r="AC34" s="531"/>
      <c r="AD34" s="531"/>
      <c r="AE34" s="531"/>
      <c r="AF34" s="531"/>
      <c r="AG34" s="531"/>
      <c r="AH34" s="531"/>
      <c r="AI34" s="531"/>
      <c r="AJ34" s="531"/>
      <c r="AK34" s="531"/>
      <c r="AL34" s="531"/>
      <c r="AM34" s="531"/>
      <c r="AN34" s="532"/>
      <c r="AO34" s="440" t="str">
        <f>IF(SUM('Site Costs A (11)'!AR34:AV38,'Site Costs B (11)'!AO32:AS32)=0,"",SUM('Site Costs A (11)'!AR34:AV38,'Site Costs B (11)'!AO32:AS32))</f>
        <v/>
      </c>
      <c r="AP34" s="441"/>
      <c r="AQ34" s="441"/>
      <c r="AR34" s="441"/>
      <c r="AS34" s="442"/>
      <c r="AT34" s="208"/>
      <c r="AU34" s="211">
        <f>AU19+AU30+'Site Costs A (11)'!AX19+'Site Costs A (11)'!AX32</f>
        <v>0</v>
      </c>
    </row>
    <row r="35" spans="7:50" ht="9" customHeight="1" thickTop="1" x14ac:dyDescent="0.2">
      <c r="AO35" s="190"/>
      <c r="AP35" s="190"/>
      <c r="AQ35" s="190"/>
      <c r="AR35" s="190"/>
      <c r="AS35" s="190"/>
      <c r="AT35" s="187"/>
    </row>
    <row r="37" spans="7:50" x14ac:dyDescent="0.2">
      <c r="AJ37" s="9"/>
      <c r="AO37" s="9"/>
      <c r="AP37" s="9"/>
      <c r="AR37" s="8"/>
      <c r="AT37" s="188"/>
      <c r="AU37" s="188"/>
      <c r="AV37" s="188"/>
      <c r="AW37" s="188"/>
      <c r="AX37" s="188"/>
    </row>
  </sheetData>
  <mergeCells count="172">
    <mergeCell ref="AO30:AS30"/>
    <mergeCell ref="AO32:AS32"/>
    <mergeCell ref="S34:AN34"/>
    <mergeCell ref="AO34:AS34"/>
    <mergeCell ref="AO28:AS28"/>
    <mergeCell ref="C29:M29"/>
    <mergeCell ref="N29:P29"/>
    <mergeCell ref="Q29:S29"/>
    <mergeCell ref="T29:AB29"/>
    <mergeCell ref="AC29:AJ29"/>
    <mergeCell ref="AK29:AN29"/>
    <mergeCell ref="AO29:AS29"/>
    <mergeCell ref="C28:M28"/>
    <mergeCell ref="N28:P28"/>
    <mergeCell ref="Q28:S28"/>
    <mergeCell ref="T28:AB28"/>
    <mergeCell ref="AC28:AJ28"/>
    <mergeCell ref="AK28:AN28"/>
    <mergeCell ref="AO26:AS26"/>
    <mergeCell ref="C27:M27"/>
    <mergeCell ref="N27:P27"/>
    <mergeCell ref="Q27:S27"/>
    <mergeCell ref="T27:AB27"/>
    <mergeCell ref="AC27:AJ27"/>
    <mergeCell ref="AK27:AN27"/>
    <mergeCell ref="AO27:AS27"/>
    <mergeCell ref="C26:M26"/>
    <mergeCell ref="N26:P26"/>
    <mergeCell ref="Q26:S26"/>
    <mergeCell ref="T26:AB26"/>
    <mergeCell ref="AC26:AJ26"/>
    <mergeCell ref="AK26:AN26"/>
    <mergeCell ref="AO24:AS24"/>
    <mergeCell ref="C25:M25"/>
    <mergeCell ref="N25:P25"/>
    <mergeCell ref="Q25:S25"/>
    <mergeCell ref="T25:AB25"/>
    <mergeCell ref="AC25:AJ25"/>
    <mergeCell ref="AK25:AN25"/>
    <mergeCell ref="AO25:AS25"/>
    <mergeCell ref="C24:M24"/>
    <mergeCell ref="N24:P24"/>
    <mergeCell ref="Q24:S24"/>
    <mergeCell ref="T24:AB24"/>
    <mergeCell ref="AC24:AJ24"/>
    <mergeCell ref="AK24:AN24"/>
    <mergeCell ref="C23:M23"/>
    <mergeCell ref="N23:P23"/>
    <mergeCell ref="Q23:S23"/>
    <mergeCell ref="T23:AB23"/>
    <mergeCell ref="AC23:AJ23"/>
    <mergeCell ref="AK23:AN23"/>
    <mergeCell ref="AO23:AS23"/>
    <mergeCell ref="C22:M22"/>
    <mergeCell ref="N22:P22"/>
    <mergeCell ref="Q22:S22"/>
    <mergeCell ref="T22:AB22"/>
    <mergeCell ref="AC22:AJ22"/>
    <mergeCell ref="AK22:AN22"/>
    <mergeCell ref="AO19:AS19"/>
    <mergeCell ref="C21:M21"/>
    <mergeCell ref="N21:P21"/>
    <mergeCell ref="Q21:S21"/>
    <mergeCell ref="T21:AB21"/>
    <mergeCell ref="AC21:AJ21"/>
    <mergeCell ref="AK21:AN21"/>
    <mergeCell ref="AO21:AS21"/>
    <mergeCell ref="AO22:AS22"/>
    <mergeCell ref="AH17:AK17"/>
    <mergeCell ref="AM17:AN17"/>
    <mergeCell ref="AO17:AS17"/>
    <mergeCell ref="C18:K18"/>
    <mergeCell ref="L18:P18"/>
    <mergeCell ref="Q18:T18"/>
    <mergeCell ref="V18:Y18"/>
    <mergeCell ref="AA18:AD18"/>
    <mergeCell ref="AE18:AG18"/>
    <mergeCell ref="AH18:AK18"/>
    <mergeCell ref="C17:K17"/>
    <mergeCell ref="L17:P17"/>
    <mergeCell ref="Q17:T17"/>
    <mergeCell ref="V17:Y17"/>
    <mergeCell ref="AA17:AD17"/>
    <mergeCell ref="AE17:AG17"/>
    <mergeCell ref="AM18:AN18"/>
    <mergeCell ref="AO18:AS18"/>
    <mergeCell ref="C16:K16"/>
    <mergeCell ref="L16:P16"/>
    <mergeCell ref="Q16:T16"/>
    <mergeCell ref="V16:Y16"/>
    <mergeCell ref="AA16:AD16"/>
    <mergeCell ref="AE16:AG16"/>
    <mergeCell ref="AH16:AK16"/>
    <mergeCell ref="AM16:AN16"/>
    <mergeCell ref="AO16:AS16"/>
    <mergeCell ref="C15:K15"/>
    <mergeCell ref="L15:P15"/>
    <mergeCell ref="Q15:T15"/>
    <mergeCell ref="V15:Y15"/>
    <mergeCell ref="AA15:AD15"/>
    <mergeCell ref="AE15:AG15"/>
    <mergeCell ref="AH15:AK15"/>
    <mergeCell ref="AM15:AN15"/>
    <mergeCell ref="AO15:AS15"/>
    <mergeCell ref="AH13:AK13"/>
    <mergeCell ref="AM13:AN13"/>
    <mergeCell ref="AO13:AS13"/>
    <mergeCell ref="C14:K14"/>
    <mergeCell ref="L14:P14"/>
    <mergeCell ref="Q14:T14"/>
    <mergeCell ref="V14:Y14"/>
    <mergeCell ref="AA14:AD14"/>
    <mergeCell ref="AE14:AG14"/>
    <mergeCell ref="AH14:AK14"/>
    <mergeCell ref="C13:K13"/>
    <mergeCell ref="L13:P13"/>
    <mergeCell ref="Q13:T13"/>
    <mergeCell ref="V13:Y13"/>
    <mergeCell ref="AA13:AD13"/>
    <mergeCell ref="AE13:AG13"/>
    <mergeCell ref="AM14:AN14"/>
    <mergeCell ref="AO14:AS14"/>
    <mergeCell ref="C12:K12"/>
    <mergeCell ref="L12:P12"/>
    <mergeCell ref="Q12:T12"/>
    <mergeCell ref="V12:Y12"/>
    <mergeCell ref="AA12:AD12"/>
    <mergeCell ref="AE12:AG12"/>
    <mergeCell ref="AH12:AK12"/>
    <mergeCell ref="AM12:AN12"/>
    <mergeCell ref="AO12:AS12"/>
    <mergeCell ref="C11:K11"/>
    <mergeCell ref="L11:P11"/>
    <mergeCell ref="Q11:T11"/>
    <mergeCell ref="V11:Y11"/>
    <mergeCell ref="AA11:AD11"/>
    <mergeCell ref="AE11:AG11"/>
    <mergeCell ref="AH11:AK11"/>
    <mergeCell ref="AM11:AN11"/>
    <mergeCell ref="AO11:AS11"/>
    <mergeCell ref="C10:K10"/>
    <mergeCell ref="L10:P10"/>
    <mergeCell ref="Q10:T10"/>
    <mergeCell ref="V10:Y10"/>
    <mergeCell ref="AA10:AD10"/>
    <mergeCell ref="AE10:AG10"/>
    <mergeCell ref="AH10:AK10"/>
    <mergeCell ref="AM10:AN10"/>
    <mergeCell ref="AO10:AS10"/>
    <mergeCell ref="C9:K9"/>
    <mergeCell ref="L9:P9"/>
    <mergeCell ref="Q9:T9"/>
    <mergeCell ref="V9:Y9"/>
    <mergeCell ref="AA9:AD9"/>
    <mergeCell ref="AE9:AG9"/>
    <mergeCell ref="AH9:AK9"/>
    <mergeCell ref="AM9:AN9"/>
    <mergeCell ref="AO9:AS9"/>
    <mergeCell ref="AR2:AU2"/>
    <mergeCell ref="H4:S4"/>
    <mergeCell ref="W4:AI4"/>
    <mergeCell ref="AQ4:AU4"/>
    <mergeCell ref="AQ6:AU6"/>
    <mergeCell ref="C8:K8"/>
    <mergeCell ref="L8:P8"/>
    <mergeCell ref="Q8:T8"/>
    <mergeCell ref="V8:Y8"/>
    <mergeCell ref="AA8:AD8"/>
    <mergeCell ref="AE8:AG8"/>
    <mergeCell ref="AH8:AK8"/>
    <mergeCell ref="AM8:AN8"/>
    <mergeCell ref="AO8:AS8"/>
  </mergeCells>
  <pageMargins left="0" right="0" top="0.23622047244094491" bottom="0.23622047244094491" header="0.51181102362204722" footer="0.51181102362204722"/>
  <pageSetup orientation="portrait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B241D1-692D-4309-832D-CB47940914B9}">
  <sheetPr codeName="Sheet42"/>
  <dimension ref="B1:BB38"/>
  <sheetViews>
    <sheetView zoomScaleNormal="100" workbookViewId="0">
      <selection activeCell="B9" sqref="B9:C9"/>
    </sheetView>
  </sheetViews>
  <sheetFormatPr defaultRowHeight="12.75" x14ac:dyDescent="0.2"/>
  <cols>
    <col min="1" max="1" width="1" customWidth="1"/>
    <col min="2" max="10" width="2" customWidth="1"/>
    <col min="11" max="11" width="2.42578125" customWidth="1"/>
    <col min="12" max="12" width="2" customWidth="1"/>
    <col min="13" max="13" width="2.28515625" customWidth="1"/>
    <col min="14" max="14" width="3.140625" customWidth="1"/>
    <col min="15" max="15" width="2" customWidth="1"/>
    <col min="16" max="16" width="2.85546875" customWidth="1"/>
    <col min="17" max="18" width="1.5703125" customWidth="1"/>
    <col min="19" max="19" width="1.28515625" customWidth="1"/>
    <col min="20" max="20" width="2" customWidth="1"/>
    <col min="21" max="21" width="0.85546875" customWidth="1"/>
    <col min="22" max="25" width="2" customWidth="1"/>
    <col min="26" max="26" width="1.7109375" customWidth="1"/>
    <col min="27" max="27" width="2" customWidth="1"/>
    <col min="28" max="28" width="1.140625" customWidth="1"/>
    <col min="29" max="29" width="0.85546875" customWidth="1"/>
    <col min="30" max="30" width="2" customWidth="1"/>
    <col min="31" max="33" width="1.7109375" customWidth="1"/>
    <col min="34" max="34" width="1.85546875" customWidth="1"/>
    <col min="35" max="35" width="1.5703125" customWidth="1"/>
    <col min="36" max="36" width="3.5703125" customWidth="1"/>
    <col min="37" max="37" width="2" customWidth="1"/>
    <col min="38" max="38" width="3.28515625" customWidth="1"/>
    <col min="39" max="39" width="2" customWidth="1"/>
    <col min="40" max="41" width="2.5703125" customWidth="1"/>
    <col min="42" max="42" width="2" customWidth="1"/>
    <col min="43" max="43" width="1.28515625" customWidth="1"/>
    <col min="44" max="44" width="2" customWidth="1"/>
    <col min="45" max="45" width="2.7109375" customWidth="1"/>
    <col min="46" max="46" width="1.85546875" customWidth="1"/>
    <col min="47" max="47" width="2.85546875" customWidth="1"/>
    <col min="48" max="48" width="2" customWidth="1"/>
    <col min="49" max="49" width="1" customWidth="1"/>
    <col min="50" max="50" width="8.7109375" customWidth="1"/>
    <col min="51" max="142" width="2" customWidth="1"/>
  </cols>
  <sheetData>
    <row r="1" spans="2:50" ht="3" customHeight="1" x14ac:dyDescent="0.2"/>
    <row r="2" spans="2:50" ht="24" customHeight="1" x14ac:dyDescent="0.2">
      <c r="B2" s="99" t="s">
        <v>29</v>
      </c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9"/>
      <c r="AB2" s="24"/>
      <c r="AD2" s="24"/>
      <c r="AF2" s="24"/>
      <c r="AG2" s="24"/>
      <c r="AH2" s="24"/>
      <c r="AI2" s="24"/>
      <c r="AJ2" s="24"/>
      <c r="AK2" s="24"/>
      <c r="AM2" s="24"/>
      <c r="AN2" s="9"/>
      <c r="AO2" s="9"/>
      <c r="AP2" s="24"/>
      <c r="AQ2" s="184"/>
      <c r="AR2" s="184" t="s">
        <v>38</v>
      </c>
      <c r="AS2" s="365">
        <f>COVER!H9</f>
        <v>0</v>
      </c>
      <c r="AT2" s="366"/>
      <c r="AU2" s="366"/>
      <c r="AV2" s="366"/>
      <c r="AW2" s="366"/>
      <c r="AX2" s="366"/>
    </row>
    <row r="3" spans="2:50" ht="17.25" customHeight="1" x14ac:dyDescent="0.25">
      <c r="B3" s="3" t="s">
        <v>161</v>
      </c>
      <c r="D3" s="14"/>
      <c r="E3" s="14"/>
      <c r="F3" s="14"/>
      <c r="G3" s="14"/>
      <c r="H3" s="14"/>
      <c r="K3" s="3"/>
      <c r="AI3" s="90"/>
      <c r="AJ3" s="90"/>
      <c r="AK3" s="90"/>
    </row>
    <row r="4" spans="2:50" ht="18" customHeight="1" x14ac:dyDescent="0.2">
      <c r="B4" s="112" t="s">
        <v>41</v>
      </c>
      <c r="C4" s="4"/>
      <c r="D4" s="4"/>
      <c r="F4" s="4"/>
      <c r="G4" s="4"/>
      <c r="H4" s="4"/>
      <c r="I4" s="366">
        <f>COVER!H7</f>
        <v>0</v>
      </c>
      <c r="J4" s="366"/>
      <c r="K4" s="366"/>
      <c r="L4" s="366"/>
      <c r="M4" s="366"/>
      <c r="N4" s="366"/>
      <c r="O4" s="366"/>
      <c r="P4" s="366"/>
      <c r="Q4" s="366"/>
      <c r="R4" s="366"/>
      <c r="S4" s="366"/>
      <c r="T4" s="366"/>
      <c r="U4" s="366"/>
      <c r="V4" s="366"/>
      <c r="W4" s="366"/>
      <c r="X4" s="366"/>
      <c r="Y4" s="112" t="s">
        <v>40</v>
      </c>
      <c r="Z4" s="27"/>
      <c r="AA4" s="27"/>
      <c r="AB4" s="366">
        <f>COVER!H11</f>
        <v>0</v>
      </c>
      <c r="AC4" s="366"/>
      <c r="AD4" s="366"/>
      <c r="AE4" s="366"/>
      <c r="AF4" s="366"/>
      <c r="AG4" s="366"/>
      <c r="AH4" s="366"/>
      <c r="AI4" s="366"/>
      <c r="AJ4" s="366"/>
      <c r="AK4" s="366"/>
      <c r="AL4" s="366"/>
      <c r="AM4" s="366"/>
      <c r="AN4" s="366"/>
      <c r="AO4" s="366"/>
      <c r="AQ4" s="183"/>
      <c r="AR4" s="183"/>
      <c r="AS4" s="183"/>
      <c r="AT4" s="184" t="s">
        <v>160</v>
      </c>
      <c r="AU4" s="330"/>
      <c r="AV4" s="330"/>
      <c r="AW4" s="330"/>
      <c r="AX4" s="330"/>
    </row>
    <row r="5" spans="2:50" ht="4.5" customHeight="1" x14ac:dyDescent="0.2">
      <c r="C5" s="4"/>
      <c r="D5" s="4"/>
      <c r="E5" s="4"/>
      <c r="F5" s="4"/>
      <c r="G5" s="4"/>
      <c r="H5" s="4"/>
    </row>
    <row r="6" spans="2:50" ht="14.25" customHeight="1" x14ac:dyDescent="0.2">
      <c r="B6" s="102" t="s">
        <v>33</v>
      </c>
      <c r="AT6" s="184" t="s">
        <v>157</v>
      </c>
      <c r="AU6" s="330"/>
      <c r="AV6" s="330"/>
      <c r="AW6" s="330"/>
      <c r="AX6" s="330"/>
    </row>
    <row r="7" spans="2:50" ht="3" customHeight="1" thickBot="1" x14ac:dyDescent="0.25">
      <c r="B7" s="102"/>
      <c r="AT7" s="184"/>
      <c r="AU7" s="220"/>
      <c r="AV7" s="220"/>
      <c r="AW7" s="220"/>
      <c r="AX7" s="220"/>
    </row>
    <row r="8" spans="2:50" s="1" customFormat="1" ht="33.75" customHeight="1" thickTop="1" thickBot="1" x14ac:dyDescent="0.25">
      <c r="B8" s="253" t="s">
        <v>64</v>
      </c>
      <c r="C8" s="254"/>
      <c r="D8" s="346" t="s">
        <v>13</v>
      </c>
      <c r="E8" s="270"/>
      <c r="F8" s="270"/>
      <c r="G8" s="270"/>
      <c r="H8" s="270"/>
      <c r="I8" s="270"/>
      <c r="J8" s="270"/>
      <c r="K8" s="270"/>
      <c r="L8" s="270"/>
      <c r="M8" s="270"/>
      <c r="N8" s="270"/>
      <c r="O8" s="270"/>
      <c r="P8" s="270"/>
      <c r="Q8" s="254"/>
      <c r="R8" s="394" t="s">
        <v>70</v>
      </c>
      <c r="S8" s="395"/>
      <c r="T8" s="384" t="s">
        <v>14</v>
      </c>
      <c r="U8" s="384"/>
      <c r="V8" s="384"/>
      <c r="W8" s="384"/>
      <c r="X8" s="346" t="s">
        <v>26</v>
      </c>
      <c r="Y8" s="270"/>
      <c r="Z8" s="270"/>
      <c r="AA8" s="254"/>
      <c r="AB8" s="394" t="s">
        <v>72</v>
      </c>
      <c r="AC8" s="396"/>
      <c r="AD8" s="395"/>
      <c r="AE8" s="384" t="s">
        <v>15</v>
      </c>
      <c r="AF8" s="384"/>
      <c r="AG8" s="384"/>
      <c r="AH8" s="384"/>
      <c r="AI8" s="384"/>
      <c r="AJ8" s="346" t="s">
        <v>16</v>
      </c>
      <c r="AK8" s="270"/>
      <c r="AL8" s="270"/>
      <c r="AM8" s="254"/>
      <c r="AN8" s="346" t="s">
        <v>66</v>
      </c>
      <c r="AO8" s="270"/>
      <c r="AP8" s="270"/>
      <c r="AQ8" s="254"/>
      <c r="AR8" s="384" t="s">
        <v>17</v>
      </c>
      <c r="AS8" s="384"/>
      <c r="AT8" s="384"/>
      <c r="AU8" s="384"/>
      <c r="AV8" s="346"/>
      <c r="AW8" s="173"/>
      <c r="AX8" s="170" t="s">
        <v>158</v>
      </c>
    </row>
    <row r="9" spans="2:50" ht="25.5" customHeight="1" thickTop="1" x14ac:dyDescent="0.2">
      <c r="B9" s="379"/>
      <c r="C9" s="380"/>
      <c r="D9" s="374"/>
      <c r="E9" s="375"/>
      <c r="F9" s="375"/>
      <c r="G9" s="375"/>
      <c r="H9" s="375"/>
      <c r="I9" s="375"/>
      <c r="J9" s="375"/>
      <c r="K9" s="375"/>
      <c r="L9" s="375"/>
      <c r="M9" s="375"/>
      <c r="N9" s="375"/>
      <c r="O9" s="375"/>
      <c r="P9" s="375"/>
      <c r="Q9" s="376"/>
      <c r="R9" s="385"/>
      <c r="S9" s="380"/>
      <c r="T9" s="358"/>
      <c r="U9" s="359"/>
      <c r="V9" s="359"/>
      <c r="W9" s="360"/>
      <c r="X9" s="385"/>
      <c r="Y9" s="386"/>
      <c r="Z9" s="386"/>
      <c r="AA9" s="380"/>
      <c r="AB9" s="385"/>
      <c r="AC9" s="386"/>
      <c r="AD9" s="380"/>
      <c r="AE9" s="391"/>
      <c r="AF9" s="392"/>
      <c r="AG9" s="392"/>
      <c r="AH9" s="392"/>
      <c r="AI9" s="393"/>
      <c r="AJ9" s="435" t="str">
        <f t="shared" ref="AJ9:AJ18" si="0">IF(SUM(AB9:AI9)=0,"",(AB9*AE9))</f>
        <v/>
      </c>
      <c r="AK9" s="436"/>
      <c r="AL9" s="436"/>
      <c r="AM9" s="437"/>
      <c r="AN9" s="432"/>
      <c r="AO9" s="433"/>
      <c r="AP9" s="433"/>
      <c r="AQ9" s="434"/>
      <c r="AR9" s="430" t="str">
        <f t="shared" ref="AR9:AR18" si="1">IF(SUM(AJ9:AQ9)=0,"",AN9+AJ9)</f>
        <v/>
      </c>
      <c r="AS9" s="431"/>
      <c r="AT9" s="431"/>
      <c r="AU9" s="431"/>
      <c r="AV9" s="431"/>
      <c r="AW9" s="178"/>
      <c r="AX9" s="179"/>
    </row>
    <row r="10" spans="2:50" ht="25.5" customHeight="1" x14ac:dyDescent="0.2">
      <c r="B10" s="383"/>
      <c r="C10" s="354"/>
      <c r="D10" s="368"/>
      <c r="E10" s="369"/>
      <c r="F10" s="369"/>
      <c r="G10" s="369"/>
      <c r="H10" s="369"/>
      <c r="I10" s="369"/>
      <c r="J10" s="369"/>
      <c r="K10" s="369"/>
      <c r="L10" s="369"/>
      <c r="M10" s="369"/>
      <c r="N10" s="369"/>
      <c r="O10" s="369"/>
      <c r="P10" s="369"/>
      <c r="Q10" s="370"/>
      <c r="R10" s="352"/>
      <c r="S10" s="354"/>
      <c r="T10" s="352"/>
      <c r="U10" s="353"/>
      <c r="V10" s="353"/>
      <c r="W10" s="354"/>
      <c r="X10" s="352"/>
      <c r="Y10" s="353"/>
      <c r="Z10" s="353"/>
      <c r="AA10" s="354"/>
      <c r="AB10" s="352"/>
      <c r="AC10" s="353"/>
      <c r="AD10" s="354"/>
      <c r="AE10" s="343"/>
      <c r="AF10" s="344"/>
      <c r="AG10" s="344"/>
      <c r="AH10" s="344"/>
      <c r="AI10" s="345"/>
      <c r="AJ10" s="347" t="str">
        <f t="shared" si="0"/>
        <v/>
      </c>
      <c r="AK10" s="348"/>
      <c r="AL10" s="348"/>
      <c r="AM10" s="387"/>
      <c r="AN10" s="343"/>
      <c r="AO10" s="344"/>
      <c r="AP10" s="344"/>
      <c r="AQ10" s="345"/>
      <c r="AR10" s="347" t="str">
        <f t="shared" si="1"/>
        <v/>
      </c>
      <c r="AS10" s="348"/>
      <c r="AT10" s="348"/>
      <c r="AU10" s="348"/>
      <c r="AV10" s="348"/>
      <c r="AW10" s="178"/>
      <c r="AX10" s="180"/>
    </row>
    <row r="11" spans="2:50" ht="25.5" customHeight="1" x14ac:dyDescent="0.2">
      <c r="B11" s="383"/>
      <c r="C11" s="354"/>
      <c r="D11" s="368"/>
      <c r="E11" s="369"/>
      <c r="F11" s="369"/>
      <c r="G11" s="369"/>
      <c r="H11" s="369"/>
      <c r="I11" s="369"/>
      <c r="J11" s="369"/>
      <c r="K11" s="369"/>
      <c r="L11" s="369"/>
      <c r="M11" s="369"/>
      <c r="N11" s="369"/>
      <c r="O11" s="369"/>
      <c r="P11" s="369"/>
      <c r="Q11" s="370"/>
      <c r="R11" s="352"/>
      <c r="S11" s="354"/>
      <c r="T11" s="352"/>
      <c r="U11" s="353"/>
      <c r="V11" s="353"/>
      <c r="W11" s="354"/>
      <c r="X11" s="352"/>
      <c r="Y11" s="353"/>
      <c r="Z11" s="353"/>
      <c r="AA11" s="354"/>
      <c r="AB11" s="352"/>
      <c r="AC11" s="353"/>
      <c r="AD11" s="354"/>
      <c r="AE11" s="343"/>
      <c r="AF11" s="344"/>
      <c r="AG11" s="344"/>
      <c r="AH11" s="344"/>
      <c r="AI11" s="345"/>
      <c r="AJ11" s="347" t="str">
        <f t="shared" ref="AJ11:AJ12" si="2">IF(SUM(AB11:AI11)=0,"",(AB11*AE11))</f>
        <v/>
      </c>
      <c r="AK11" s="348"/>
      <c r="AL11" s="348"/>
      <c r="AM11" s="387"/>
      <c r="AN11" s="343"/>
      <c r="AO11" s="344"/>
      <c r="AP11" s="344"/>
      <c r="AQ11" s="345"/>
      <c r="AR11" s="347" t="str">
        <f t="shared" si="1"/>
        <v/>
      </c>
      <c r="AS11" s="348"/>
      <c r="AT11" s="348"/>
      <c r="AU11" s="348"/>
      <c r="AV11" s="348"/>
      <c r="AW11" s="178"/>
      <c r="AX11" s="180"/>
    </row>
    <row r="12" spans="2:50" ht="25.5" customHeight="1" x14ac:dyDescent="0.2">
      <c r="B12" s="383"/>
      <c r="C12" s="354"/>
      <c r="D12" s="368"/>
      <c r="E12" s="369"/>
      <c r="F12" s="369"/>
      <c r="G12" s="369"/>
      <c r="H12" s="369"/>
      <c r="I12" s="369"/>
      <c r="J12" s="369"/>
      <c r="K12" s="369"/>
      <c r="L12" s="369"/>
      <c r="M12" s="369"/>
      <c r="N12" s="369"/>
      <c r="O12" s="369"/>
      <c r="P12" s="369"/>
      <c r="Q12" s="370"/>
      <c r="R12" s="352"/>
      <c r="S12" s="354"/>
      <c r="T12" s="352"/>
      <c r="U12" s="353"/>
      <c r="V12" s="353"/>
      <c r="W12" s="354"/>
      <c r="X12" s="352"/>
      <c r="Y12" s="353"/>
      <c r="Z12" s="353"/>
      <c r="AA12" s="354"/>
      <c r="AB12" s="352"/>
      <c r="AC12" s="353"/>
      <c r="AD12" s="354"/>
      <c r="AE12" s="343"/>
      <c r="AF12" s="344"/>
      <c r="AG12" s="344"/>
      <c r="AH12" s="344"/>
      <c r="AI12" s="345"/>
      <c r="AJ12" s="347" t="str">
        <f t="shared" si="2"/>
        <v/>
      </c>
      <c r="AK12" s="348"/>
      <c r="AL12" s="348"/>
      <c r="AM12" s="387"/>
      <c r="AN12" s="343"/>
      <c r="AO12" s="344"/>
      <c r="AP12" s="344"/>
      <c r="AQ12" s="345"/>
      <c r="AR12" s="347" t="str">
        <f t="shared" si="1"/>
        <v/>
      </c>
      <c r="AS12" s="348"/>
      <c r="AT12" s="348"/>
      <c r="AU12" s="348"/>
      <c r="AV12" s="348"/>
      <c r="AW12" s="178"/>
      <c r="AX12" s="180"/>
    </row>
    <row r="13" spans="2:50" ht="25.5" customHeight="1" x14ac:dyDescent="0.2">
      <c r="B13" s="383"/>
      <c r="C13" s="354"/>
      <c r="D13" s="368"/>
      <c r="E13" s="369"/>
      <c r="F13" s="369"/>
      <c r="G13" s="369"/>
      <c r="H13" s="369"/>
      <c r="I13" s="369"/>
      <c r="J13" s="369"/>
      <c r="K13" s="369"/>
      <c r="L13" s="369"/>
      <c r="M13" s="369"/>
      <c r="N13" s="369"/>
      <c r="O13" s="369"/>
      <c r="P13" s="369"/>
      <c r="Q13" s="370"/>
      <c r="R13" s="352"/>
      <c r="S13" s="354"/>
      <c r="T13" s="352"/>
      <c r="U13" s="353"/>
      <c r="V13" s="353"/>
      <c r="W13" s="354"/>
      <c r="X13" s="352"/>
      <c r="Y13" s="353"/>
      <c r="Z13" s="353"/>
      <c r="AA13" s="354"/>
      <c r="AB13" s="352"/>
      <c r="AC13" s="353"/>
      <c r="AD13" s="354"/>
      <c r="AE13" s="343"/>
      <c r="AF13" s="344"/>
      <c r="AG13" s="344"/>
      <c r="AH13" s="344"/>
      <c r="AI13" s="345"/>
      <c r="AJ13" s="347" t="str">
        <f t="shared" si="0"/>
        <v/>
      </c>
      <c r="AK13" s="348"/>
      <c r="AL13" s="348"/>
      <c r="AM13" s="387"/>
      <c r="AN13" s="343"/>
      <c r="AO13" s="344"/>
      <c r="AP13" s="344"/>
      <c r="AQ13" s="345"/>
      <c r="AR13" s="347" t="str">
        <f t="shared" si="1"/>
        <v/>
      </c>
      <c r="AS13" s="348"/>
      <c r="AT13" s="348"/>
      <c r="AU13" s="348"/>
      <c r="AV13" s="348"/>
      <c r="AW13" s="178"/>
      <c r="AX13" s="181"/>
    </row>
    <row r="14" spans="2:50" ht="25.5" customHeight="1" x14ac:dyDescent="0.2">
      <c r="B14" s="383"/>
      <c r="C14" s="354"/>
      <c r="D14" s="368"/>
      <c r="E14" s="369"/>
      <c r="F14" s="369"/>
      <c r="G14" s="369"/>
      <c r="H14" s="369"/>
      <c r="I14" s="369"/>
      <c r="J14" s="369"/>
      <c r="K14" s="369"/>
      <c r="L14" s="369"/>
      <c r="M14" s="369"/>
      <c r="N14" s="369"/>
      <c r="O14" s="369"/>
      <c r="P14" s="369"/>
      <c r="Q14" s="370"/>
      <c r="R14" s="352"/>
      <c r="S14" s="354"/>
      <c r="T14" s="352"/>
      <c r="U14" s="353"/>
      <c r="V14" s="353"/>
      <c r="W14" s="354"/>
      <c r="X14" s="352"/>
      <c r="Y14" s="353"/>
      <c r="Z14" s="353"/>
      <c r="AA14" s="354"/>
      <c r="AB14" s="352"/>
      <c r="AC14" s="353"/>
      <c r="AD14" s="354"/>
      <c r="AE14" s="343"/>
      <c r="AF14" s="344"/>
      <c r="AG14" s="344"/>
      <c r="AH14" s="344"/>
      <c r="AI14" s="345"/>
      <c r="AJ14" s="347" t="str">
        <f t="shared" si="0"/>
        <v/>
      </c>
      <c r="AK14" s="348"/>
      <c r="AL14" s="348"/>
      <c r="AM14" s="387"/>
      <c r="AN14" s="343"/>
      <c r="AO14" s="344"/>
      <c r="AP14" s="344"/>
      <c r="AQ14" s="345"/>
      <c r="AR14" s="347" t="str">
        <f t="shared" si="1"/>
        <v/>
      </c>
      <c r="AS14" s="348"/>
      <c r="AT14" s="348"/>
      <c r="AU14" s="348"/>
      <c r="AV14" s="348"/>
      <c r="AW14" s="178"/>
      <c r="AX14" s="181"/>
    </row>
    <row r="15" spans="2:50" ht="25.5" customHeight="1" x14ac:dyDescent="0.2">
      <c r="B15" s="383"/>
      <c r="C15" s="354"/>
      <c r="D15" s="368"/>
      <c r="E15" s="369"/>
      <c r="F15" s="369"/>
      <c r="G15" s="369"/>
      <c r="H15" s="369"/>
      <c r="I15" s="369"/>
      <c r="J15" s="369"/>
      <c r="K15" s="369"/>
      <c r="L15" s="369"/>
      <c r="M15" s="369"/>
      <c r="N15" s="369"/>
      <c r="O15" s="369"/>
      <c r="P15" s="369"/>
      <c r="Q15" s="370"/>
      <c r="R15" s="352"/>
      <c r="S15" s="354"/>
      <c r="T15" s="352"/>
      <c r="U15" s="353"/>
      <c r="V15" s="353"/>
      <c r="W15" s="354"/>
      <c r="X15" s="352"/>
      <c r="Y15" s="353"/>
      <c r="Z15" s="353"/>
      <c r="AA15" s="354"/>
      <c r="AB15" s="352"/>
      <c r="AC15" s="353"/>
      <c r="AD15" s="354"/>
      <c r="AE15" s="343"/>
      <c r="AF15" s="344"/>
      <c r="AG15" s="344"/>
      <c r="AH15" s="344"/>
      <c r="AI15" s="345"/>
      <c r="AJ15" s="347" t="str">
        <f t="shared" si="0"/>
        <v/>
      </c>
      <c r="AK15" s="348"/>
      <c r="AL15" s="348"/>
      <c r="AM15" s="387"/>
      <c r="AN15" s="343"/>
      <c r="AO15" s="344"/>
      <c r="AP15" s="344"/>
      <c r="AQ15" s="345"/>
      <c r="AR15" s="347" t="str">
        <f t="shared" si="1"/>
        <v/>
      </c>
      <c r="AS15" s="348"/>
      <c r="AT15" s="348"/>
      <c r="AU15" s="348"/>
      <c r="AV15" s="348"/>
      <c r="AW15" s="178"/>
      <c r="AX15" s="181"/>
    </row>
    <row r="16" spans="2:50" ht="25.5" customHeight="1" x14ac:dyDescent="0.2">
      <c r="B16" s="383"/>
      <c r="C16" s="354"/>
      <c r="D16" s="368"/>
      <c r="E16" s="369"/>
      <c r="F16" s="369"/>
      <c r="G16" s="369"/>
      <c r="H16" s="369"/>
      <c r="I16" s="369"/>
      <c r="J16" s="369"/>
      <c r="K16" s="369"/>
      <c r="L16" s="369"/>
      <c r="M16" s="369"/>
      <c r="N16" s="369"/>
      <c r="O16" s="369"/>
      <c r="P16" s="369"/>
      <c r="Q16" s="370"/>
      <c r="R16" s="352"/>
      <c r="S16" s="354"/>
      <c r="T16" s="352"/>
      <c r="U16" s="353"/>
      <c r="V16" s="353"/>
      <c r="W16" s="354"/>
      <c r="X16" s="352"/>
      <c r="Y16" s="353"/>
      <c r="Z16" s="353"/>
      <c r="AA16" s="354"/>
      <c r="AB16" s="352"/>
      <c r="AC16" s="353"/>
      <c r="AD16" s="354"/>
      <c r="AE16" s="343"/>
      <c r="AF16" s="344"/>
      <c r="AG16" s="344"/>
      <c r="AH16" s="344"/>
      <c r="AI16" s="345"/>
      <c r="AJ16" s="347" t="str">
        <f t="shared" si="0"/>
        <v/>
      </c>
      <c r="AK16" s="348"/>
      <c r="AL16" s="348"/>
      <c r="AM16" s="387"/>
      <c r="AN16" s="343"/>
      <c r="AO16" s="344"/>
      <c r="AP16" s="344"/>
      <c r="AQ16" s="345"/>
      <c r="AR16" s="347" t="str">
        <f t="shared" si="1"/>
        <v/>
      </c>
      <c r="AS16" s="348"/>
      <c r="AT16" s="348"/>
      <c r="AU16" s="348"/>
      <c r="AV16" s="348"/>
      <c r="AW16" s="178"/>
      <c r="AX16" s="181"/>
    </row>
    <row r="17" spans="2:50" ht="25.5" customHeight="1" x14ac:dyDescent="0.2">
      <c r="B17" s="383"/>
      <c r="C17" s="354"/>
      <c r="D17" s="368"/>
      <c r="E17" s="369"/>
      <c r="F17" s="369"/>
      <c r="G17" s="369"/>
      <c r="H17" s="369"/>
      <c r="I17" s="369"/>
      <c r="J17" s="369"/>
      <c r="K17" s="369"/>
      <c r="L17" s="369"/>
      <c r="M17" s="369"/>
      <c r="N17" s="369"/>
      <c r="O17" s="369"/>
      <c r="P17" s="369"/>
      <c r="Q17" s="370"/>
      <c r="R17" s="352"/>
      <c r="S17" s="354"/>
      <c r="T17" s="352"/>
      <c r="U17" s="353"/>
      <c r="V17" s="353"/>
      <c r="W17" s="354"/>
      <c r="X17" s="352"/>
      <c r="Y17" s="353"/>
      <c r="Z17" s="353"/>
      <c r="AA17" s="354"/>
      <c r="AB17" s="352"/>
      <c r="AC17" s="353"/>
      <c r="AD17" s="354"/>
      <c r="AE17" s="343"/>
      <c r="AF17" s="344"/>
      <c r="AG17" s="344"/>
      <c r="AH17" s="344"/>
      <c r="AI17" s="345"/>
      <c r="AJ17" s="347" t="str">
        <f t="shared" si="0"/>
        <v/>
      </c>
      <c r="AK17" s="348"/>
      <c r="AL17" s="348"/>
      <c r="AM17" s="387"/>
      <c r="AN17" s="343"/>
      <c r="AO17" s="344"/>
      <c r="AP17" s="344"/>
      <c r="AQ17" s="345"/>
      <c r="AR17" s="347" t="str">
        <f t="shared" si="1"/>
        <v/>
      </c>
      <c r="AS17" s="348"/>
      <c r="AT17" s="348"/>
      <c r="AU17" s="348"/>
      <c r="AV17" s="348"/>
      <c r="AW17" s="178"/>
      <c r="AX17" s="181"/>
    </row>
    <row r="18" spans="2:50" ht="25.5" customHeight="1" thickBot="1" x14ac:dyDescent="0.25">
      <c r="B18" s="381"/>
      <c r="C18" s="382"/>
      <c r="D18" s="371"/>
      <c r="E18" s="372"/>
      <c r="F18" s="372"/>
      <c r="G18" s="372"/>
      <c r="H18" s="372"/>
      <c r="I18" s="372"/>
      <c r="J18" s="372"/>
      <c r="K18" s="372"/>
      <c r="L18" s="372"/>
      <c r="M18" s="372"/>
      <c r="N18" s="372"/>
      <c r="O18" s="372"/>
      <c r="P18" s="372"/>
      <c r="Q18" s="373"/>
      <c r="R18" s="416"/>
      <c r="S18" s="382"/>
      <c r="T18" s="355"/>
      <c r="U18" s="356"/>
      <c r="V18" s="356"/>
      <c r="W18" s="357"/>
      <c r="X18" s="355"/>
      <c r="Y18" s="356"/>
      <c r="Z18" s="356"/>
      <c r="AA18" s="357"/>
      <c r="AB18" s="416"/>
      <c r="AC18" s="417"/>
      <c r="AD18" s="382"/>
      <c r="AE18" s="349"/>
      <c r="AF18" s="350"/>
      <c r="AG18" s="350"/>
      <c r="AH18" s="350"/>
      <c r="AI18" s="351"/>
      <c r="AJ18" s="426" t="str">
        <f t="shared" si="0"/>
        <v/>
      </c>
      <c r="AK18" s="427"/>
      <c r="AL18" s="427"/>
      <c r="AM18" s="438"/>
      <c r="AN18" s="388"/>
      <c r="AO18" s="389"/>
      <c r="AP18" s="389"/>
      <c r="AQ18" s="390"/>
      <c r="AR18" s="426" t="str">
        <f t="shared" si="1"/>
        <v/>
      </c>
      <c r="AS18" s="427"/>
      <c r="AT18" s="427"/>
      <c r="AU18" s="427"/>
      <c r="AV18" s="427"/>
      <c r="AW18" s="178"/>
      <c r="AX18" s="182"/>
    </row>
    <row r="19" spans="2:50" ht="21" customHeight="1" thickTop="1" thickBot="1" x14ac:dyDescent="0.25">
      <c r="AI19" s="19" t="s">
        <v>73</v>
      </c>
      <c r="AJ19" s="405" t="str">
        <f>IF(SUM(AJ9:AM18)=0,"",SUM(AJ9:AM18))</f>
        <v/>
      </c>
      <c r="AK19" s="406"/>
      <c r="AL19" s="406"/>
      <c r="AM19" s="406"/>
      <c r="AN19" s="405" t="str">
        <f>IF(SUM(AN9:AQ18)=0,"",SUM(AN9:AQ18))</f>
        <v/>
      </c>
      <c r="AO19" s="406"/>
      <c r="AP19" s="406"/>
      <c r="AQ19" s="406"/>
      <c r="AR19" s="428" t="str">
        <f>IF(SUM(AR9:AV18)=0,"",SUM(AR9:AV18))</f>
        <v/>
      </c>
      <c r="AS19" s="429"/>
      <c r="AT19" s="429"/>
      <c r="AU19" s="429"/>
      <c r="AV19" s="429"/>
      <c r="AW19" s="174"/>
      <c r="AX19" s="164">
        <f>SUM(AX9:AX18)</f>
        <v>0</v>
      </c>
    </row>
    <row r="20" spans="2:50" ht="14.25" customHeight="1" thickTop="1" thickBot="1" x14ac:dyDescent="0.25">
      <c r="B20" s="102" t="s">
        <v>77</v>
      </c>
      <c r="C20" s="18"/>
      <c r="D20" s="18"/>
      <c r="E20" s="18"/>
      <c r="F20" s="18"/>
      <c r="G20" s="18"/>
      <c r="H20" s="18"/>
      <c r="I20" s="18"/>
    </row>
    <row r="21" spans="2:50" s="1" customFormat="1" ht="30.75" customHeight="1" thickTop="1" thickBot="1" x14ac:dyDescent="0.25">
      <c r="B21" s="253" t="s">
        <v>64</v>
      </c>
      <c r="C21" s="254"/>
      <c r="D21" s="346" t="s">
        <v>25</v>
      </c>
      <c r="E21" s="270"/>
      <c r="F21" s="270"/>
      <c r="G21" s="270"/>
      <c r="H21" s="270"/>
      <c r="I21" s="270"/>
      <c r="J21" s="270"/>
      <c r="K21" s="270"/>
      <c r="L21" s="270"/>
      <c r="M21" s="254"/>
      <c r="N21" s="346" t="s">
        <v>42</v>
      </c>
      <c r="O21" s="270"/>
      <c r="P21" s="270"/>
      <c r="Q21" s="270"/>
      <c r="R21" s="270"/>
      <c r="S21" s="270"/>
      <c r="T21" s="270"/>
      <c r="U21" s="254"/>
      <c r="V21" s="346" t="s">
        <v>14</v>
      </c>
      <c r="W21" s="270"/>
      <c r="X21" s="254"/>
      <c r="Y21" s="346" t="s">
        <v>26</v>
      </c>
      <c r="Z21" s="270"/>
      <c r="AA21" s="270"/>
      <c r="AB21" s="254"/>
      <c r="AC21" s="346" t="s">
        <v>44</v>
      </c>
      <c r="AD21" s="270"/>
      <c r="AE21" s="270"/>
      <c r="AF21" s="270"/>
      <c r="AG21" s="254"/>
      <c r="AH21" s="346" t="s">
        <v>24</v>
      </c>
      <c r="AI21" s="254"/>
      <c r="AJ21" s="346" t="s">
        <v>16</v>
      </c>
      <c r="AK21" s="270"/>
      <c r="AL21" s="270"/>
      <c r="AM21" s="254"/>
      <c r="AN21" s="346" t="s">
        <v>66</v>
      </c>
      <c r="AO21" s="270"/>
      <c r="AP21" s="270"/>
      <c r="AQ21" s="254"/>
      <c r="AR21" s="346" t="s">
        <v>17</v>
      </c>
      <c r="AS21" s="270"/>
      <c r="AT21" s="270"/>
      <c r="AU21" s="270"/>
      <c r="AV21" s="270"/>
      <c r="AW21" s="173"/>
      <c r="AX21" s="170" t="s">
        <v>158</v>
      </c>
    </row>
    <row r="22" spans="2:50" ht="24.75" customHeight="1" thickTop="1" x14ac:dyDescent="0.2">
      <c r="B22" s="379"/>
      <c r="C22" s="380"/>
      <c r="D22" s="374"/>
      <c r="E22" s="375"/>
      <c r="F22" s="375"/>
      <c r="G22" s="375"/>
      <c r="H22" s="375"/>
      <c r="I22" s="375"/>
      <c r="J22" s="375"/>
      <c r="K22" s="375"/>
      <c r="L22" s="375"/>
      <c r="M22" s="376"/>
      <c r="N22" s="374"/>
      <c r="O22" s="375"/>
      <c r="P22" s="375"/>
      <c r="Q22" s="375"/>
      <c r="R22" s="375"/>
      <c r="S22" s="375"/>
      <c r="T22" s="375"/>
      <c r="U22" s="376"/>
      <c r="V22" s="385"/>
      <c r="W22" s="386"/>
      <c r="X22" s="380"/>
      <c r="Y22" s="358"/>
      <c r="Z22" s="359"/>
      <c r="AA22" s="359"/>
      <c r="AB22" s="360"/>
      <c r="AC22" s="421"/>
      <c r="AD22" s="422"/>
      <c r="AE22" s="422"/>
      <c r="AF22" s="422"/>
      <c r="AG22" s="423"/>
      <c r="AH22" s="424"/>
      <c r="AI22" s="425"/>
      <c r="AJ22" s="397" t="str">
        <f>IF(SUM(AC22)=0,"",(AC22*AH22))</f>
        <v/>
      </c>
      <c r="AK22" s="398"/>
      <c r="AL22" s="398"/>
      <c r="AM22" s="399"/>
      <c r="AN22" s="400"/>
      <c r="AO22" s="401"/>
      <c r="AP22" s="401"/>
      <c r="AQ22" s="402"/>
      <c r="AR22" s="337" t="str">
        <f t="shared" ref="AR22:AR31" si="3">IF(SUM(AJ22:AN22)=0,"",SUM(AJ22:AN22))</f>
        <v/>
      </c>
      <c r="AS22" s="338"/>
      <c r="AT22" s="338"/>
      <c r="AU22" s="338"/>
      <c r="AV22" s="338"/>
      <c r="AW22" s="175"/>
      <c r="AX22" s="176"/>
    </row>
    <row r="23" spans="2:50" ht="24.75" customHeight="1" x14ac:dyDescent="0.2">
      <c r="B23" s="367"/>
      <c r="C23" s="336"/>
      <c r="D23" s="368"/>
      <c r="E23" s="369"/>
      <c r="F23" s="369"/>
      <c r="G23" s="369"/>
      <c r="H23" s="369"/>
      <c r="I23" s="369"/>
      <c r="J23" s="369"/>
      <c r="K23" s="369"/>
      <c r="L23" s="369"/>
      <c r="M23" s="370"/>
      <c r="N23" s="368"/>
      <c r="O23" s="369"/>
      <c r="P23" s="369"/>
      <c r="Q23" s="369"/>
      <c r="R23" s="369"/>
      <c r="S23" s="369"/>
      <c r="T23" s="369"/>
      <c r="U23" s="370"/>
      <c r="V23" s="352"/>
      <c r="W23" s="353"/>
      <c r="X23" s="354"/>
      <c r="Y23" s="331"/>
      <c r="Z23" s="331"/>
      <c r="AA23" s="331"/>
      <c r="AB23" s="331"/>
      <c r="AC23" s="332"/>
      <c r="AD23" s="333"/>
      <c r="AE23" s="333"/>
      <c r="AF23" s="333"/>
      <c r="AG23" s="334"/>
      <c r="AH23" s="335"/>
      <c r="AI23" s="336"/>
      <c r="AJ23" s="337" t="str">
        <f t="shared" ref="AJ23:AJ31" si="4">IF(SUM(AC23)=0,"",(AC23*AH23))</f>
        <v/>
      </c>
      <c r="AK23" s="338"/>
      <c r="AL23" s="338"/>
      <c r="AM23" s="339"/>
      <c r="AN23" s="340"/>
      <c r="AO23" s="341"/>
      <c r="AP23" s="341"/>
      <c r="AQ23" s="342"/>
      <c r="AR23" s="337" t="str">
        <f t="shared" si="3"/>
        <v/>
      </c>
      <c r="AS23" s="338"/>
      <c r="AT23" s="338"/>
      <c r="AU23" s="338"/>
      <c r="AV23" s="338"/>
      <c r="AW23" s="175"/>
      <c r="AX23" s="171"/>
    </row>
    <row r="24" spans="2:50" ht="24.75" customHeight="1" x14ac:dyDescent="0.2">
      <c r="B24" s="367"/>
      <c r="C24" s="336"/>
      <c r="D24" s="368"/>
      <c r="E24" s="369"/>
      <c r="F24" s="369"/>
      <c r="G24" s="369"/>
      <c r="H24" s="369"/>
      <c r="I24" s="369"/>
      <c r="J24" s="369"/>
      <c r="K24" s="369"/>
      <c r="L24" s="369"/>
      <c r="M24" s="370"/>
      <c r="N24" s="368"/>
      <c r="O24" s="369"/>
      <c r="P24" s="369"/>
      <c r="Q24" s="369"/>
      <c r="R24" s="369"/>
      <c r="S24" s="369"/>
      <c r="T24" s="369"/>
      <c r="U24" s="370"/>
      <c r="V24" s="352"/>
      <c r="W24" s="353"/>
      <c r="X24" s="354"/>
      <c r="Y24" s="331"/>
      <c r="Z24" s="331"/>
      <c r="AA24" s="331"/>
      <c r="AB24" s="331"/>
      <c r="AC24" s="332"/>
      <c r="AD24" s="333"/>
      <c r="AE24" s="333"/>
      <c r="AF24" s="333"/>
      <c r="AG24" s="334"/>
      <c r="AH24" s="335"/>
      <c r="AI24" s="336"/>
      <c r="AJ24" s="337" t="str">
        <f t="shared" si="4"/>
        <v/>
      </c>
      <c r="AK24" s="338"/>
      <c r="AL24" s="338"/>
      <c r="AM24" s="339"/>
      <c r="AN24" s="340"/>
      <c r="AO24" s="341"/>
      <c r="AP24" s="341"/>
      <c r="AQ24" s="342"/>
      <c r="AR24" s="337" t="str">
        <f t="shared" si="3"/>
        <v/>
      </c>
      <c r="AS24" s="338"/>
      <c r="AT24" s="338"/>
      <c r="AU24" s="338"/>
      <c r="AV24" s="338"/>
      <c r="AW24" s="175"/>
      <c r="AX24" s="171"/>
    </row>
    <row r="25" spans="2:50" ht="24.75" customHeight="1" x14ac:dyDescent="0.2">
      <c r="B25" s="367"/>
      <c r="C25" s="336"/>
      <c r="D25" s="368"/>
      <c r="E25" s="369"/>
      <c r="F25" s="369"/>
      <c r="G25" s="369"/>
      <c r="H25" s="369"/>
      <c r="I25" s="369"/>
      <c r="J25" s="369"/>
      <c r="K25" s="369"/>
      <c r="L25" s="369"/>
      <c r="M25" s="370"/>
      <c r="N25" s="368"/>
      <c r="O25" s="369"/>
      <c r="P25" s="369"/>
      <c r="Q25" s="369"/>
      <c r="R25" s="369"/>
      <c r="S25" s="369"/>
      <c r="T25" s="369"/>
      <c r="U25" s="370"/>
      <c r="V25" s="352"/>
      <c r="W25" s="353"/>
      <c r="X25" s="354"/>
      <c r="Y25" s="331"/>
      <c r="Z25" s="331"/>
      <c r="AA25" s="331"/>
      <c r="AB25" s="331"/>
      <c r="AC25" s="332"/>
      <c r="AD25" s="333"/>
      <c r="AE25" s="333"/>
      <c r="AF25" s="333"/>
      <c r="AG25" s="334"/>
      <c r="AH25" s="335"/>
      <c r="AI25" s="336"/>
      <c r="AJ25" s="337" t="str">
        <f t="shared" ref="AJ25:AJ26" si="5">IF(SUM(AC25)=0,"",(AC25*AH25))</f>
        <v/>
      </c>
      <c r="AK25" s="338"/>
      <c r="AL25" s="338"/>
      <c r="AM25" s="339"/>
      <c r="AN25" s="340"/>
      <c r="AO25" s="341"/>
      <c r="AP25" s="341"/>
      <c r="AQ25" s="342"/>
      <c r="AR25" s="337" t="str">
        <f t="shared" si="3"/>
        <v/>
      </c>
      <c r="AS25" s="338"/>
      <c r="AT25" s="338"/>
      <c r="AU25" s="338"/>
      <c r="AV25" s="338"/>
      <c r="AW25" s="175"/>
      <c r="AX25" s="171"/>
    </row>
    <row r="26" spans="2:50" ht="24.75" customHeight="1" x14ac:dyDescent="0.2">
      <c r="B26" s="367"/>
      <c r="C26" s="336"/>
      <c r="D26" s="368"/>
      <c r="E26" s="369"/>
      <c r="F26" s="369"/>
      <c r="G26" s="369"/>
      <c r="H26" s="369"/>
      <c r="I26" s="369"/>
      <c r="J26" s="369"/>
      <c r="K26" s="369"/>
      <c r="L26" s="369"/>
      <c r="M26" s="370"/>
      <c r="N26" s="368"/>
      <c r="O26" s="369"/>
      <c r="P26" s="369"/>
      <c r="Q26" s="369"/>
      <c r="R26" s="369"/>
      <c r="S26" s="369"/>
      <c r="T26" s="369"/>
      <c r="U26" s="370"/>
      <c r="V26" s="352"/>
      <c r="W26" s="353"/>
      <c r="X26" s="354"/>
      <c r="Y26" s="331"/>
      <c r="Z26" s="331"/>
      <c r="AA26" s="331"/>
      <c r="AB26" s="331"/>
      <c r="AC26" s="332"/>
      <c r="AD26" s="333"/>
      <c r="AE26" s="333"/>
      <c r="AF26" s="333"/>
      <c r="AG26" s="334"/>
      <c r="AH26" s="335"/>
      <c r="AI26" s="336"/>
      <c r="AJ26" s="337" t="str">
        <f t="shared" si="5"/>
        <v/>
      </c>
      <c r="AK26" s="338"/>
      <c r="AL26" s="338"/>
      <c r="AM26" s="339"/>
      <c r="AN26" s="340"/>
      <c r="AO26" s="341"/>
      <c r="AP26" s="341"/>
      <c r="AQ26" s="342"/>
      <c r="AR26" s="337" t="str">
        <f t="shared" si="3"/>
        <v/>
      </c>
      <c r="AS26" s="338"/>
      <c r="AT26" s="338"/>
      <c r="AU26" s="338"/>
      <c r="AV26" s="338"/>
      <c r="AW26" s="175"/>
      <c r="AX26" s="171"/>
    </row>
    <row r="27" spans="2:50" ht="24.75" customHeight="1" x14ac:dyDescent="0.2">
      <c r="B27" s="367"/>
      <c r="C27" s="336"/>
      <c r="D27" s="368"/>
      <c r="E27" s="369"/>
      <c r="F27" s="369"/>
      <c r="G27" s="369"/>
      <c r="H27" s="369"/>
      <c r="I27" s="369"/>
      <c r="J27" s="369"/>
      <c r="K27" s="369"/>
      <c r="L27" s="369"/>
      <c r="M27" s="370"/>
      <c r="N27" s="368"/>
      <c r="O27" s="369"/>
      <c r="P27" s="369"/>
      <c r="Q27" s="369"/>
      <c r="R27" s="369"/>
      <c r="S27" s="369"/>
      <c r="T27" s="369"/>
      <c r="U27" s="370"/>
      <c r="V27" s="352"/>
      <c r="W27" s="353"/>
      <c r="X27" s="354"/>
      <c r="Y27" s="331"/>
      <c r="Z27" s="331"/>
      <c r="AA27" s="331"/>
      <c r="AB27" s="331"/>
      <c r="AC27" s="332"/>
      <c r="AD27" s="333"/>
      <c r="AE27" s="333"/>
      <c r="AF27" s="333"/>
      <c r="AG27" s="334"/>
      <c r="AH27" s="335"/>
      <c r="AI27" s="336"/>
      <c r="AJ27" s="337" t="str">
        <f t="shared" si="4"/>
        <v/>
      </c>
      <c r="AK27" s="338"/>
      <c r="AL27" s="338"/>
      <c r="AM27" s="339"/>
      <c r="AN27" s="340"/>
      <c r="AO27" s="341"/>
      <c r="AP27" s="341"/>
      <c r="AQ27" s="342"/>
      <c r="AR27" s="337" t="str">
        <f t="shared" si="3"/>
        <v/>
      </c>
      <c r="AS27" s="338"/>
      <c r="AT27" s="338"/>
      <c r="AU27" s="338"/>
      <c r="AV27" s="338"/>
      <c r="AW27" s="175"/>
      <c r="AX27" s="171"/>
    </row>
    <row r="28" spans="2:50" ht="24.75" customHeight="1" x14ac:dyDescent="0.2">
      <c r="B28" s="367"/>
      <c r="C28" s="336"/>
      <c r="D28" s="368"/>
      <c r="E28" s="369"/>
      <c r="F28" s="369"/>
      <c r="G28" s="369"/>
      <c r="H28" s="369"/>
      <c r="I28" s="369"/>
      <c r="J28" s="369"/>
      <c r="K28" s="369"/>
      <c r="L28" s="369"/>
      <c r="M28" s="370"/>
      <c r="N28" s="368"/>
      <c r="O28" s="369"/>
      <c r="P28" s="369"/>
      <c r="Q28" s="369"/>
      <c r="R28" s="369"/>
      <c r="S28" s="369"/>
      <c r="T28" s="369"/>
      <c r="U28" s="370"/>
      <c r="V28" s="352"/>
      <c r="W28" s="353"/>
      <c r="X28" s="354"/>
      <c r="Y28" s="331"/>
      <c r="Z28" s="331"/>
      <c r="AA28" s="331"/>
      <c r="AB28" s="331"/>
      <c r="AC28" s="332"/>
      <c r="AD28" s="333"/>
      <c r="AE28" s="333"/>
      <c r="AF28" s="333"/>
      <c r="AG28" s="334"/>
      <c r="AH28" s="335"/>
      <c r="AI28" s="336"/>
      <c r="AJ28" s="337" t="str">
        <f t="shared" si="4"/>
        <v/>
      </c>
      <c r="AK28" s="338"/>
      <c r="AL28" s="338"/>
      <c r="AM28" s="339"/>
      <c r="AN28" s="340"/>
      <c r="AO28" s="341"/>
      <c r="AP28" s="341"/>
      <c r="AQ28" s="342"/>
      <c r="AR28" s="337" t="str">
        <f t="shared" si="3"/>
        <v/>
      </c>
      <c r="AS28" s="338"/>
      <c r="AT28" s="338"/>
      <c r="AU28" s="338"/>
      <c r="AV28" s="338"/>
      <c r="AW28" s="175"/>
      <c r="AX28" s="171"/>
    </row>
    <row r="29" spans="2:50" ht="24.75" customHeight="1" x14ac:dyDescent="0.2">
      <c r="B29" s="367"/>
      <c r="C29" s="336"/>
      <c r="D29" s="368"/>
      <c r="E29" s="369"/>
      <c r="F29" s="369"/>
      <c r="G29" s="369"/>
      <c r="H29" s="369"/>
      <c r="I29" s="369"/>
      <c r="J29" s="369"/>
      <c r="K29" s="369"/>
      <c r="L29" s="369"/>
      <c r="M29" s="370"/>
      <c r="N29" s="368"/>
      <c r="O29" s="369"/>
      <c r="P29" s="369"/>
      <c r="Q29" s="369"/>
      <c r="R29" s="369"/>
      <c r="S29" s="369"/>
      <c r="T29" s="369"/>
      <c r="U29" s="370"/>
      <c r="V29" s="352"/>
      <c r="W29" s="353"/>
      <c r="X29" s="354"/>
      <c r="Y29" s="331"/>
      <c r="Z29" s="331"/>
      <c r="AA29" s="331"/>
      <c r="AB29" s="331"/>
      <c r="AC29" s="332"/>
      <c r="AD29" s="333"/>
      <c r="AE29" s="333"/>
      <c r="AF29" s="333"/>
      <c r="AG29" s="334"/>
      <c r="AH29" s="335"/>
      <c r="AI29" s="336"/>
      <c r="AJ29" s="337" t="str">
        <f t="shared" si="4"/>
        <v/>
      </c>
      <c r="AK29" s="338"/>
      <c r="AL29" s="338"/>
      <c r="AM29" s="339"/>
      <c r="AN29" s="340"/>
      <c r="AO29" s="341"/>
      <c r="AP29" s="341"/>
      <c r="AQ29" s="342"/>
      <c r="AR29" s="337" t="str">
        <f t="shared" si="3"/>
        <v/>
      </c>
      <c r="AS29" s="338"/>
      <c r="AT29" s="338"/>
      <c r="AU29" s="338"/>
      <c r="AV29" s="338"/>
      <c r="AW29" s="175"/>
      <c r="AX29" s="171"/>
    </row>
    <row r="30" spans="2:50" ht="24.75" customHeight="1" x14ac:dyDescent="0.2">
      <c r="B30" s="367"/>
      <c r="C30" s="336"/>
      <c r="D30" s="368"/>
      <c r="E30" s="369"/>
      <c r="F30" s="369"/>
      <c r="G30" s="369"/>
      <c r="H30" s="369"/>
      <c r="I30" s="369"/>
      <c r="J30" s="369"/>
      <c r="K30" s="369"/>
      <c r="L30" s="369"/>
      <c r="M30" s="370"/>
      <c r="N30" s="368"/>
      <c r="O30" s="369"/>
      <c r="P30" s="369"/>
      <c r="Q30" s="369"/>
      <c r="R30" s="369"/>
      <c r="S30" s="369"/>
      <c r="T30" s="369"/>
      <c r="U30" s="370"/>
      <c r="V30" s="352"/>
      <c r="W30" s="353"/>
      <c r="X30" s="354"/>
      <c r="Y30" s="331"/>
      <c r="Z30" s="331"/>
      <c r="AA30" s="331"/>
      <c r="AB30" s="331"/>
      <c r="AC30" s="332"/>
      <c r="AD30" s="333"/>
      <c r="AE30" s="333"/>
      <c r="AF30" s="333"/>
      <c r="AG30" s="334"/>
      <c r="AH30" s="335"/>
      <c r="AI30" s="336"/>
      <c r="AJ30" s="337" t="str">
        <f t="shared" si="4"/>
        <v/>
      </c>
      <c r="AK30" s="338"/>
      <c r="AL30" s="338"/>
      <c r="AM30" s="339"/>
      <c r="AN30" s="340"/>
      <c r="AO30" s="341"/>
      <c r="AP30" s="341"/>
      <c r="AQ30" s="342"/>
      <c r="AR30" s="337" t="str">
        <f t="shared" si="3"/>
        <v/>
      </c>
      <c r="AS30" s="338"/>
      <c r="AT30" s="338"/>
      <c r="AU30" s="338"/>
      <c r="AV30" s="338"/>
      <c r="AW30" s="175"/>
      <c r="AX30" s="171"/>
    </row>
    <row r="31" spans="2:50" ht="24.75" customHeight="1" thickBot="1" x14ac:dyDescent="0.25">
      <c r="B31" s="377"/>
      <c r="C31" s="378"/>
      <c r="D31" s="371"/>
      <c r="E31" s="372"/>
      <c r="F31" s="372"/>
      <c r="G31" s="372"/>
      <c r="H31" s="372"/>
      <c r="I31" s="372"/>
      <c r="J31" s="372"/>
      <c r="K31" s="372"/>
      <c r="L31" s="372"/>
      <c r="M31" s="373"/>
      <c r="N31" s="371"/>
      <c r="O31" s="372"/>
      <c r="P31" s="372"/>
      <c r="Q31" s="372"/>
      <c r="R31" s="372"/>
      <c r="S31" s="372"/>
      <c r="T31" s="372"/>
      <c r="U31" s="373"/>
      <c r="V31" s="416"/>
      <c r="W31" s="417"/>
      <c r="X31" s="382"/>
      <c r="Y31" s="355"/>
      <c r="Z31" s="356"/>
      <c r="AA31" s="356"/>
      <c r="AB31" s="357"/>
      <c r="AC31" s="418"/>
      <c r="AD31" s="419"/>
      <c r="AE31" s="419"/>
      <c r="AF31" s="419"/>
      <c r="AG31" s="420"/>
      <c r="AH31" s="415"/>
      <c r="AI31" s="378"/>
      <c r="AJ31" s="407" t="str">
        <f t="shared" si="4"/>
        <v/>
      </c>
      <c r="AK31" s="408"/>
      <c r="AL31" s="408"/>
      <c r="AM31" s="411"/>
      <c r="AN31" s="412"/>
      <c r="AO31" s="413"/>
      <c r="AP31" s="413"/>
      <c r="AQ31" s="414"/>
      <c r="AR31" s="407" t="str">
        <f t="shared" si="3"/>
        <v/>
      </c>
      <c r="AS31" s="408"/>
      <c r="AT31" s="408"/>
      <c r="AU31" s="408"/>
      <c r="AV31" s="408"/>
      <c r="AW31" s="175"/>
      <c r="AX31" s="172"/>
    </row>
    <row r="32" spans="2:50" ht="24.75" customHeight="1" thickTop="1" thickBot="1" x14ac:dyDescent="0.25">
      <c r="AI32" s="19" t="s">
        <v>79</v>
      </c>
      <c r="AJ32" s="409" t="str">
        <f>IF(SUM(AJ22:AM31)=0,"",SUM(AJ22:AM31))</f>
        <v/>
      </c>
      <c r="AK32" s="410"/>
      <c r="AL32" s="410"/>
      <c r="AM32" s="410"/>
      <c r="AN32" s="409" t="str">
        <f>IF(SUM(AN22:AQ31)=0,"",SUM(AN22:AQ31))</f>
        <v/>
      </c>
      <c r="AO32" s="410"/>
      <c r="AP32" s="410"/>
      <c r="AQ32" s="410"/>
      <c r="AR32" s="403" t="str">
        <f>IF(SUM(AR22:AV31)=0,"",SUM(AR22:AV31))</f>
        <v/>
      </c>
      <c r="AS32" s="404"/>
      <c r="AT32" s="404"/>
      <c r="AU32" s="404"/>
      <c r="AV32" s="404"/>
      <c r="AW32" s="175"/>
      <c r="AX32" s="155">
        <f>SUM(AX22:AX31)</f>
        <v>0</v>
      </c>
    </row>
    <row r="33" spans="2:54" ht="2.25" customHeight="1" thickTop="1" thickBot="1" x14ac:dyDescent="0.25">
      <c r="AI33" s="19"/>
      <c r="AJ33" s="163"/>
      <c r="AK33" s="186"/>
      <c r="AL33" s="186"/>
      <c r="AM33" s="186"/>
      <c r="AN33" s="163"/>
      <c r="AO33" s="186"/>
      <c r="AP33" s="186"/>
      <c r="AQ33" s="186"/>
      <c r="AR33" s="163"/>
      <c r="AS33" s="163"/>
      <c r="AT33" s="163"/>
      <c r="AU33" s="163"/>
      <c r="AV33" s="163"/>
      <c r="AW33" s="169"/>
      <c r="AX33" s="163"/>
    </row>
    <row r="34" spans="2:54" ht="17.25" customHeight="1" thickTop="1" thickBot="1" x14ac:dyDescent="0.25"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88" t="s">
        <v>163</v>
      </c>
      <c r="AJ34" s="362" t="str">
        <f>IF(SUM(AJ19,AJ32)=0,"",SUM(AJ19,AJ32))</f>
        <v/>
      </c>
      <c r="AK34" s="363"/>
      <c r="AL34" s="363"/>
      <c r="AM34" s="364"/>
      <c r="AN34" s="362" t="str">
        <f>IF(SUM(AN19,AN32)=0,"",SUM(AN19,AN32))</f>
        <v/>
      </c>
      <c r="AO34" s="363"/>
      <c r="AP34" s="363"/>
      <c r="AQ34" s="364"/>
      <c r="AR34" s="362" t="str">
        <f>IF(SUM(AR19,AR32)=0,"",SUM(AR19,AR32))</f>
        <v/>
      </c>
      <c r="AS34" s="363"/>
      <c r="AT34" s="363"/>
      <c r="AU34" s="363"/>
      <c r="AV34" s="364"/>
      <c r="AW34" s="212"/>
      <c r="AX34" s="213">
        <f>AX19+AX32</f>
        <v>0</v>
      </c>
      <c r="AY34" s="177"/>
      <c r="AZ34" s="169"/>
      <c r="BA34" s="169"/>
      <c r="BB34" s="169"/>
    </row>
    <row r="35" spans="2:54" ht="14.25" customHeight="1" thickTop="1" x14ac:dyDescent="0.2">
      <c r="B35" s="21" t="s">
        <v>71</v>
      </c>
      <c r="AI35" s="19"/>
      <c r="AJ35" s="169"/>
      <c r="AK35" s="185"/>
      <c r="AL35" s="185"/>
      <c r="AM35" s="185"/>
      <c r="AN35" s="169"/>
      <c r="AO35" s="185"/>
      <c r="AP35" s="185"/>
      <c r="AQ35" s="185"/>
      <c r="AR35" s="169"/>
      <c r="AS35" s="169"/>
      <c r="AT35" s="169"/>
      <c r="AU35" s="169"/>
      <c r="AV35" s="169"/>
      <c r="AW35" s="169"/>
      <c r="AX35" s="169"/>
    </row>
    <row r="36" spans="2:54" ht="12" customHeight="1" x14ac:dyDescent="0.2">
      <c r="B36" s="25" t="s">
        <v>43</v>
      </c>
      <c r="L36" s="9"/>
      <c r="M36" s="9"/>
      <c r="N36" s="9"/>
      <c r="O36" s="9"/>
    </row>
    <row r="37" spans="2:54" ht="24" customHeight="1" x14ac:dyDescent="0.2">
      <c r="B37" s="361" t="s">
        <v>159</v>
      </c>
      <c r="C37" s="361"/>
      <c r="D37" s="361"/>
      <c r="E37" s="361"/>
      <c r="F37" s="361"/>
      <c r="G37" s="361"/>
      <c r="H37" s="361"/>
      <c r="I37" s="361"/>
      <c r="J37" s="361"/>
      <c r="K37" s="361"/>
      <c r="L37" s="361"/>
      <c r="M37" s="361"/>
      <c r="N37" s="361"/>
      <c r="O37" s="361"/>
      <c r="P37" s="361"/>
      <c r="Q37" s="361"/>
      <c r="R37" s="361"/>
      <c r="S37" s="361"/>
      <c r="T37" s="361"/>
      <c r="U37" s="361"/>
      <c r="V37" s="361"/>
      <c r="W37" s="361"/>
      <c r="X37" s="361"/>
      <c r="Y37" s="361"/>
      <c r="Z37" s="361"/>
      <c r="AA37" s="361"/>
      <c r="AB37" s="361"/>
      <c r="AC37" s="361"/>
      <c r="AD37" s="361"/>
      <c r="AE37" s="361"/>
      <c r="AF37" s="361"/>
      <c r="AG37" s="361"/>
      <c r="AH37" s="361"/>
      <c r="AI37" s="361"/>
      <c r="AJ37" s="361"/>
      <c r="AK37" s="361"/>
      <c r="AL37" s="361"/>
      <c r="AM37" s="361"/>
      <c r="AN37" s="361"/>
      <c r="AO37" s="361"/>
      <c r="AP37" s="361"/>
      <c r="AQ37" s="361"/>
      <c r="AR37" s="361"/>
      <c r="AS37" s="361"/>
      <c r="AT37" s="361"/>
      <c r="AU37" s="361"/>
      <c r="AV37" s="361"/>
      <c r="AW37" s="361"/>
      <c r="AX37" s="361"/>
    </row>
    <row r="38" spans="2:54" ht="6.75" customHeight="1" x14ac:dyDescent="0.2"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69"/>
      <c r="AK38" s="169"/>
      <c r="AL38" s="169"/>
      <c r="AM38" s="169"/>
      <c r="AN38" s="169"/>
      <c r="AO38" s="169"/>
      <c r="AP38" s="169"/>
      <c r="AQ38" s="169"/>
      <c r="AR38" s="169"/>
      <c r="AS38" s="169"/>
      <c r="AT38" s="169"/>
      <c r="AU38" s="169"/>
      <c r="AV38" s="169"/>
      <c r="AW38" s="169"/>
    </row>
  </sheetData>
  <mergeCells count="235">
    <mergeCell ref="B37:AX37"/>
    <mergeCell ref="AH31:AI31"/>
    <mergeCell ref="AJ31:AM31"/>
    <mergeCell ref="AN31:AQ31"/>
    <mergeCell ref="AR31:AV31"/>
    <mergeCell ref="AJ32:AM32"/>
    <mergeCell ref="AN32:AQ32"/>
    <mergeCell ref="AR32:AV32"/>
    <mergeCell ref="B31:C31"/>
    <mergeCell ref="D31:M31"/>
    <mergeCell ref="N31:U31"/>
    <mergeCell ref="V31:X31"/>
    <mergeCell ref="Y31:AB31"/>
    <mergeCell ref="AC31:AG31"/>
    <mergeCell ref="AJ34:AM34"/>
    <mergeCell ref="AN34:AQ34"/>
    <mergeCell ref="AR34:AV34"/>
    <mergeCell ref="AR29:AV29"/>
    <mergeCell ref="B30:C30"/>
    <mergeCell ref="D30:M30"/>
    <mergeCell ref="N30:U30"/>
    <mergeCell ref="V30:X30"/>
    <mergeCell ref="Y30:AB30"/>
    <mergeCell ref="AC30:AG30"/>
    <mergeCell ref="AH30:AI30"/>
    <mergeCell ref="AJ30:AM30"/>
    <mergeCell ref="AN30:AQ30"/>
    <mergeCell ref="AR30:AV30"/>
    <mergeCell ref="B29:C29"/>
    <mergeCell ref="D29:M29"/>
    <mergeCell ref="N29:U29"/>
    <mergeCell ref="V29:X29"/>
    <mergeCell ref="Y29:AB29"/>
    <mergeCell ref="AC29:AG29"/>
    <mergeCell ref="AH29:AI29"/>
    <mergeCell ref="AJ29:AM29"/>
    <mergeCell ref="AN29:AQ29"/>
    <mergeCell ref="AR27:AV27"/>
    <mergeCell ref="B28:C28"/>
    <mergeCell ref="D28:M28"/>
    <mergeCell ref="N28:U28"/>
    <mergeCell ref="V28:X28"/>
    <mergeCell ref="Y28:AB28"/>
    <mergeCell ref="AC28:AG28"/>
    <mergeCell ref="AH28:AI28"/>
    <mergeCell ref="AJ28:AM28"/>
    <mergeCell ref="AN28:AQ28"/>
    <mergeCell ref="AR28:AV28"/>
    <mergeCell ref="B27:C27"/>
    <mergeCell ref="D27:M27"/>
    <mergeCell ref="N27:U27"/>
    <mergeCell ref="V27:X27"/>
    <mergeCell ref="Y27:AB27"/>
    <mergeCell ref="AC27:AG27"/>
    <mergeCell ref="AH27:AI27"/>
    <mergeCell ref="AJ27:AM27"/>
    <mergeCell ref="AN27:AQ27"/>
    <mergeCell ref="AR25:AV25"/>
    <mergeCell ref="B26:C26"/>
    <mergeCell ref="D26:M26"/>
    <mergeCell ref="N26:U26"/>
    <mergeCell ref="V26:X26"/>
    <mergeCell ref="Y26:AB26"/>
    <mergeCell ref="AC26:AG26"/>
    <mergeCell ref="AH26:AI26"/>
    <mergeCell ref="AJ26:AM26"/>
    <mergeCell ref="AN26:AQ26"/>
    <mergeCell ref="AR26:AV26"/>
    <mergeCell ref="B25:C25"/>
    <mergeCell ref="D25:M25"/>
    <mergeCell ref="N25:U25"/>
    <mergeCell ref="V25:X25"/>
    <mergeCell ref="Y25:AB25"/>
    <mergeCell ref="AC25:AG25"/>
    <mergeCell ref="AH25:AI25"/>
    <mergeCell ref="AJ25:AM25"/>
    <mergeCell ref="AN25:AQ25"/>
    <mergeCell ref="AR23:AV23"/>
    <mergeCell ref="B24:C24"/>
    <mergeCell ref="D24:M24"/>
    <mergeCell ref="N24:U24"/>
    <mergeCell ref="V24:X24"/>
    <mergeCell ref="Y24:AB24"/>
    <mergeCell ref="AC24:AG24"/>
    <mergeCell ref="AH24:AI24"/>
    <mergeCell ref="AJ24:AM24"/>
    <mergeCell ref="AN24:AQ24"/>
    <mergeCell ref="AR24:AV24"/>
    <mergeCell ref="B23:C23"/>
    <mergeCell ref="D23:M23"/>
    <mergeCell ref="N23:U23"/>
    <mergeCell ref="V23:X23"/>
    <mergeCell ref="Y23:AB23"/>
    <mergeCell ref="AC23:AG23"/>
    <mergeCell ref="AH23:AI23"/>
    <mergeCell ref="AJ23:AM23"/>
    <mergeCell ref="AN23:AQ23"/>
    <mergeCell ref="AH21:AI21"/>
    <mergeCell ref="AJ21:AM21"/>
    <mergeCell ref="AN21:AQ21"/>
    <mergeCell ref="AR21:AV21"/>
    <mergeCell ref="B22:C22"/>
    <mergeCell ref="D22:M22"/>
    <mergeCell ref="N22:U22"/>
    <mergeCell ref="V22:X22"/>
    <mergeCell ref="Y22:AB22"/>
    <mergeCell ref="AC22:AG22"/>
    <mergeCell ref="B21:C21"/>
    <mergeCell ref="D21:M21"/>
    <mergeCell ref="N21:U21"/>
    <mergeCell ref="V21:X21"/>
    <mergeCell ref="Y21:AB21"/>
    <mergeCell ref="AC21:AG21"/>
    <mergeCell ref="AH22:AI22"/>
    <mergeCell ref="AJ22:AM22"/>
    <mergeCell ref="AN22:AQ22"/>
    <mergeCell ref="AR22:AV22"/>
    <mergeCell ref="AR18:AV18"/>
    <mergeCell ref="AJ19:AM19"/>
    <mergeCell ref="AN19:AQ19"/>
    <mergeCell ref="AR19:AV19"/>
    <mergeCell ref="AB17:AD17"/>
    <mergeCell ref="AE17:AI17"/>
    <mergeCell ref="AJ17:AM17"/>
    <mergeCell ref="AN17:AQ17"/>
    <mergeCell ref="AR17:AV17"/>
    <mergeCell ref="B18:C18"/>
    <mergeCell ref="D18:Q18"/>
    <mergeCell ref="R18:S18"/>
    <mergeCell ref="T18:W18"/>
    <mergeCell ref="X18:AA18"/>
    <mergeCell ref="AB16:AD16"/>
    <mergeCell ref="AE16:AI16"/>
    <mergeCell ref="AJ16:AM16"/>
    <mergeCell ref="AN16:AQ16"/>
    <mergeCell ref="AB18:AD18"/>
    <mergeCell ref="AE18:AI18"/>
    <mergeCell ref="AJ18:AM18"/>
    <mergeCell ref="AN18:AQ18"/>
    <mergeCell ref="B15:C15"/>
    <mergeCell ref="D15:Q15"/>
    <mergeCell ref="R15:S15"/>
    <mergeCell ref="T15:W15"/>
    <mergeCell ref="X15:AA15"/>
    <mergeCell ref="AR16:AV16"/>
    <mergeCell ref="B17:C17"/>
    <mergeCell ref="D17:Q17"/>
    <mergeCell ref="R17:S17"/>
    <mergeCell ref="T17:W17"/>
    <mergeCell ref="X17:AA17"/>
    <mergeCell ref="AB15:AD15"/>
    <mergeCell ref="AE15:AI15"/>
    <mergeCell ref="AJ15:AM15"/>
    <mergeCell ref="AN15:AQ15"/>
    <mergeCell ref="AR15:AV15"/>
    <mergeCell ref="B16:C16"/>
    <mergeCell ref="D16:Q16"/>
    <mergeCell ref="R16:S16"/>
    <mergeCell ref="T16:W16"/>
    <mergeCell ref="X16:AA16"/>
    <mergeCell ref="AR13:AV13"/>
    <mergeCell ref="B14:C14"/>
    <mergeCell ref="D14:Q14"/>
    <mergeCell ref="R14:S14"/>
    <mergeCell ref="T14:W14"/>
    <mergeCell ref="X14:AA14"/>
    <mergeCell ref="AB14:AD14"/>
    <mergeCell ref="AE14:AI14"/>
    <mergeCell ref="AJ14:AM14"/>
    <mergeCell ref="AN14:AQ14"/>
    <mergeCell ref="AR14:AV14"/>
    <mergeCell ref="B13:C13"/>
    <mergeCell ref="D13:Q13"/>
    <mergeCell ref="R13:S13"/>
    <mergeCell ref="T13:W13"/>
    <mergeCell ref="X13:AA13"/>
    <mergeCell ref="AB13:AD13"/>
    <mergeCell ref="AE13:AI13"/>
    <mergeCell ref="AJ13:AM13"/>
    <mergeCell ref="AN13:AQ13"/>
    <mergeCell ref="AR11:AV11"/>
    <mergeCell ref="B12:C12"/>
    <mergeCell ref="D12:Q12"/>
    <mergeCell ref="R12:S12"/>
    <mergeCell ref="T12:W12"/>
    <mergeCell ref="X12:AA12"/>
    <mergeCell ref="AB12:AD12"/>
    <mergeCell ref="AE12:AI12"/>
    <mergeCell ref="AJ12:AM12"/>
    <mergeCell ref="AN12:AQ12"/>
    <mergeCell ref="AR12:AV12"/>
    <mergeCell ref="B11:C11"/>
    <mergeCell ref="D11:Q11"/>
    <mergeCell ref="R11:S11"/>
    <mergeCell ref="T11:W11"/>
    <mergeCell ref="X11:AA11"/>
    <mergeCell ref="AB11:AD11"/>
    <mergeCell ref="AE11:AI11"/>
    <mergeCell ref="AJ11:AM11"/>
    <mergeCell ref="AN11:AQ11"/>
    <mergeCell ref="AR9:AV9"/>
    <mergeCell ref="B10:C10"/>
    <mergeCell ref="D10:Q10"/>
    <mergeCell ref="R10:S10"/>
    <mergeCell ref="T10:W10"/>
    <mergeCell ref="X10:AA10"/>
    <mergeCell ref="AB10:AD10"/>
    <mergeCell ref="AE10:AI10"/>
    <mergeCell ref="AJ10:AM10"/>
    <mergeCell ref="AN10:AQ10"/>
    <mergeCell ref="AR10:AV10"/>
    <mergeCell ref="B9:C9"/>
    <mergeCell ref="D9:Q9"/>
    <mergeCell ref="R9:S9"/>
    <mergeCell ref="T9:W9"/>
    <mergeCell ref="X9:AA9"/>
    <mergeCell ref="AB9:AD9"/>
    <mergeCell ref="AE9:AI9"/>
    <mergeCell ref="AJ9:AM9"/>
    <mergeCell ref="AN9:AQ9"/>
    <mergeCell ref="AS2:AX2"/>
    <mergeCell ref="I4:X4"/>
    <mergeCell ref="AB4:AO4"/>
    <mergeCell ref="AU4:AX4"/>
    <mergeCell ref="AU6:AX6"/>
    <mergeCell ref="B8:C8"/>
    <mergeCell ref="D8:Q8"/>
    <mergeCell ref="R8:S8"/>
    <mergeCell ref="T8:W8"/>
    <mergeCell ref="X8:AA8"/>
    <mergeCell ref="AB8:AD8"/>
    <mergeCell ref="AE8:AI8"/>
    <mergeCell ref="AJ8:AM8"/>
    <mergeCell ref="AN8:AQ8"/>
    <mergeCell ref="AR8:AV8"/>
  </mergeCells>
  <pageMargins left="0" right="0" top="0.23622047244094491" bottom="0.23622047244094491" header="0.51181102362204722" footer="0.51181102362204722"/>
  <pageSetup orientation="portrait" r:id="rId1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3D81DF-DFBF-49CE-8E1D-3EA7BE35C60A}">
  <sheetPr codeName="Sheet43"/>
  <dimension ref="B1:AZ37"/>
  <sheetViews>
    <sheetView zoomScaleNormal="100" workbookViewId="0">
      <selection activeCell="B9" sqref="B9"/>
    </sheetView>
  </sheetViews>
  <sheetFormatPr defaultRowHeight="12.75" x14ac:dyDescent="0.2"/>
  <cols>
    <col min="1" max="1" width="0.42578125" customWidth="1"/>
    <col min="2" max="2" width="4.28515625" customWidth="1"/>
    <col min="3" max="6" width="2" customWidth="1"/>
    <col min="7" max="7" width="2.5703125" customWidth="1"/>
    <col min="8" max="8" width="1.140625" customWidth="1"/>
    <col min="9" max="9" width="2.42578125" customWidth="1"/>
    <col min="10" max="10" width="2" customWidth="1"/>
    <col min="11" max="11" width="1.42578125" customWidth="1"/>
    <col min="12" max="12" width="2.42578125" customWidth="1"/>
    <col min="13" max="13" width="1.42578125" customWidth="1"/>
    <col min="14" max="14" width="1.28515625" customWidth="1"/>
    <col min="15" max="15" width="2" customWidth="1"/>
    <col min="16" max="16" width="3.140625" customWidth="1"/>
    <col min="17" max="17" width="2.140625" customWidth="1"/>
    <col min="18" max="19" width="2" customWidth="1"/>
    <col min="20" max="20" width="2.140625" customWidth="1"/>
    <col min="21" max="24" width="2" customWidth="1"/>
    <col min="25" max="25" width="3.140625" customWidth="1"/>
    <col min="26" max="26" width="2" customWidth="1"/>
    <col min="27" max="27" width="2.42578125" customWidth="1"/>
    <col min="28" max="31" width="2" customWidth="1"/>
    <col min="32" max="32" width="2.140625" customWidth="1"/>
    <col min="33" max="33" width="0.5703125" customWidth="1"/>
    <col min="34" max="34" width="3.140625" customWidth="1"/>
    <col min="35" max="35" width="2" customWidth="1"/>
    <col min="36" max="36" width="0.7109375" customWidth="1"/>
    <col min="37" max="37" width="2.5703125" customWidth="1"/>
    <col min="38" max="38" width="1.5703125" customWidth="1"/>
    <col min="39" max="39" width="2.42578125" customWidth="1"/>
    <col min="40" max="40" width="1.5703125" customWidth="1"/>
    <col min="41" max="41" width="2" customWidth="1"/>
    <col min="42" max="43" width="2.7109375" customWidth="1"/>
    <col min="44" max="44" width="2.85546875" customWidth="1"/>
    <col min="45" max="45" width="2" customWidth="1"/>
    <col min="46" max="46" width="1" customWidth="1"/>
    <col min="47" max="47" width="10.85546875" customWidth="1"/>
    <col min="48" max="143" width="2" customWidth="1"/>
  </cols>
  <sheetData>
    <row r="1" spans="2:49" ht="3" customHeight="1" x14ac:dyDescent="0.2"/>
    <row r="2" spans="2:49" ht="32.25" customHeight="1" x14ac:dyDescent="0.2">
      <c r="B2" s="99" t="s">
        <v>29</v>
      </c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J2" s="24"/>
      <c r="AL2" s="24"/>
      <c r="AM2" s="8"/>
      <c r="AN2" s="24"/>
      <c r="AO2" s="24"/>
      <c r="AP2" s="24"/>
      <c r="AQ2" s="8" t="s">
        <v>38</v>
      </c>
      <c r="AR2" s="365">
        <f>COVER!H9</f>
        <v>0</v>
      </c>
      <c r="AS2" s="366"/>
      <c r="AT2" s="366"/>
      <c r="AU2" s="366"/>
    </row>
    <row r="3" spans="2:49" ht="17.25" customHeight="1" x14ac:dyDescent="0.25">
      <c r="B3" s="3" t="s">
        <v>162</v>
      </c>
      <c r="C3" s="14"/>
      <c r="D3" s="14"/>
      <c r="E3" s="14"/>
      <c r="F3" s="14"/>
      <c r="AF3" s="217"/>
      <c r="AG3" s="218"/>
      <c r="AH3" s="218"/>
      <c r="AI3" s="218"/>
      <c r="AJ3" s="70"/>
    </row>
    <row r="4" spans="2:49" ht="16.5" customHeight="1" x14ac:dyDescent="0.2">
      <c r="B4" s="5" t="s">
        <v>41</v>
      </c>
      <c r="C4" s="4"/>
      <c r="E4" s="4"/>
      <c r="F4" s="4"/>
      <c r="G4" s="27"/>
      <c r="H4" s="366">
        <f>COVER!H7</f>
        <v>0</v>
      </c>
      <c r="I4" s="366"/>
      <c r="J4" s="366"/>
      <c r="K4" s="366"/>
      <c r="L4" s="366"/>
      <c r="M4" s="366"/>
      <c r="N4" s="366"/>
      <c r="O4" s="366"/>
      <c r="P4" s="366"/>
      <c r="Q4" s="366"/>
      <c r="R4" s="366"/>
      <c r="S4" s="366"/>
      <c r="T4" s="5" t="s">
        <v>40</v>
      </c>
      <c r="U4" s="27"/>
      <c r="V4" s="27"/>
      <c r="W4" s="439">
        <f>COVER!H11</f>
        <v>0</v>
      </c>
      <c r="X4" s="439"/>
      <c r="Y4" s="439"/>
      <c r="Z4" s="439"/>
      <c r="AA4" s="439"/>
      <c r="AB4" s="439"/>
      <c r="AC4" s="439"/>
      <c r="AD4" s="439"/>
      <c r="AE4" s="439"/>
      <c r="AF4" s="439"/>
      <c r="AG4" s="439"/>
      <c r="AH4" s="439"/>
      <c r="AI4" s="439"/>
      <c r="AJ4" s="70"/>
      <c r="AO4" s="27"/>
      <c r="AP4" s="8" t="s">
        <v>172</v>
      </c>
      <c r="AQ4" s="330"/>
      <c r="AR4" s="330"/>
      <c r="AS4" s="330"/>
      <c r="AT4" s="330"/>
      <c r="AU4" s="330"/>
      <c r="AV4" s="71"/>
      <c r="AW4" s="71"/>
    </row>
    <row r="5" spans="2:49" ht="4.5" customHeight="1" x14ac:dyDescent="0.2">
      <c r="C5" s="4"/>
      <c r="D5" s="4"/>
      <c r="E5" s="4"/>
      <c r="F5" s="4"/>
    </row>
    <row r="6" spans="2:49" ht="14.25" customHeight="1" x14ac:dyDescent="0.2">
      <c r="B6" s="102" t="s">
        <v>34</v>
      </c>
      <c r="AP6" s="8" t="s">
        <v>157</v>
      </c>
      <c r="AQ6" s="330"/>
      <c r="AR6" s="330"/>
      <c r="AS6" s="330"/>
      <c r="AT6" s="330"/>
      <c r="AU6" s="330"/>
    </row>
    <row r="7" spans="2:49" ht="2.25" customHeight="1" thickBot="1" x14ac:dyDescent="0.25">
      <c r="B7" s="102"/>
      <c r="AP7" s="8"/>
      <c r="AQ7" s="220"/>
      <c r="AR7" s="220"/>
      <c r="AS7" s="220"/>
      <c r="AT7" s="220"/>
      <c r="AU7" s="220"/>
    </row>
    <row r="8" spans="2:49" s="1" customFormat="1" ht="34.5" customHeight="1" thickTop="1" thickBot="1" x14ac:dyDescent="0.25">
      <c r="B8" s="193" t="s">
        <v>64</v>
      </c>
      <c r="C8" s="346" t="s">
        <v>0</v>
      </c>
      <c r="D8" s="270"/>
      <c r="E8" s="270"/>
      <c r="F8" s="270"/>
      <c r="G8" s="270"/>
      <c r="H8" s="270"/>
      <c r="I8" s="270"/>
      <c r="J8" s="270"/>
      <c r="K8" s="254"/>
      <c r="L8" s="346" t="s">
        <v>20</v>
      </c>
      <c r="M8" s="270"/>
      <c r="N8" s="270"/>
      <c r="O8" s="270"/>
      <c r="P8" s="254"/>
      <c r="Q8" s="384" t="s">
        <v>167</v>
      </c>
      <c r="R8" s="384"/>
      <c r="S8" s="384"/>
      <c r="T8" s="346"/>
      <c r="U8" s="59" t="s">
        <v>21</v>
      </c>
      <c r="V8" s="490" t="s">
        <v>65</v>
      </c>
      <c r="W8" s="523"/>
      <c r="X8" s="523"/>
      <c r="Y8" s="523"/>
      <c r="Z8" s="60" t="s">
        <v>22</v>
      </c>
      <c r="AA8" s="384" t="s">
        <v>16</v>
      </c>
      <c r="AB8" s="384"/>
      <c r="AC8" s="384"/>
      <c r="AD8" s="384"/>
      <c r="AE8" s="527" t="s">
        <v>165</v>
      </c>
      <c r="AF8" s="527"/>
      <c r="AG8" s="527"/>
      <c r="AH8" s="527" t="s">
        <v>170</v>
      </c>
      <c r="AI8" s="527"/>
      <c r="AJ8" s="527"/>
      <c r="AK8" s="528"/>
      <c r="AL8" s="61" t="s">
        <v>23</v>
      </c>
      <c r="AM8" s="384" t="s">
        <v>166</v>
      </c>
      <c r="AN8" s="384"/>
      <c r="AO8" s="384" t="s">
        <v>17</v>
      </c>
      <c r="AP8" s="384"/>
      <c r="AQ8" s="384"/>
      <c r="AR8" s="384"/>
      <c r="AS8" s="529"/>
      <c r="AT8" s="4"/>
      <c r="AU8" s="189" t="s">
        <v>158</v>
      </c>
    </row>
    <row r="9" spans="2:49" s="20" customFormat="1" ht="25.5" customHeight="1" thickTop="1" x14ac:dyDescent="0.2">
      <c r="B9" s="160"/>
      <c r="C9" s="517"/>
      <c r="D9" s="519"/>
      <c r="E9" s="519"/>
      <c r="F9" s="519"/>
      <c r="G9" s="519"/>
      <c r="H9" s="519"/>
      <c r="I9" s="519"/>
      <c r="J9" s="519"/>
      <c r="K9" s="518"/>
      <c r="L9" s="517"/>
      <c r="M9" s="519"/>
      <c r="N9" s="519"/>
      <c r="O9" s="519"/>
      <c r="P9" s="518"/>
      <c r="Q9" s="520"/>
      <c r="R9" s="521"/>
      <c r="S9" s="521"/>
      <c r="T9" s="521"/>
      <c r="U9" s="194" t="s">
        <v>21</v>
      </c>
      <c r="V9" s="520"/>
      <c r="W9" s="521"/>
      <c r="X9" s="521"/>
      <c r="Y9" s="521"/>
      <c r="Z9" s="195" t="s">
        <v>22</v>
      </c>
      <c r="AA9" s="515" t="str">
        <f>IF((Q9-V9)=0,"",Q9-V9)</f>
        <v/>
      </c>
      <c r="AB9" s="516"/>
      <c r="AC9" s="516"/>
      <c r="AD9" s="522"/>
      <c r="AE9" s="512" t="s">
        <v>169</v>
      </c>
      <c r="AF9" s="513"/>
      <c r="AG9" s="514"/>
      <c r="AH9" s="515" t="str">
        <f>IF(AA9="","",AA9*65%)</f>
        <v/>
      </c>
      <c r="AI9" s="516"/>
      <c r="AJ9" s="516"/>
      <c r="AK9" s="516"/>
      <c r="AL9" s="196" t="s">
        <v>23</v>
      </c>
      <c r="AM9" s="517"/>
      <c r="AN9" s="518"/>
      <c r="AO9" s="524" t="str">
        <f>IF(AH9="","",AH9*AM9)</f>
        <v/>
      </c>
      <c r="AP9" s="525"/>
      <c r="AQ9" s="525"/>
      <c r="AR9" s="525"/>
      <c r="AS9" s="526"/>
      <c r="AT9" s="117"/>
      <c r="AU9" s="197"/>
    </row>
    <row r="10" spans="2:49" s="20" customFormat="1" ht="25.5" customHeight="1" x14ac:dyDescent="0.2">
      <c r="B10" s="162"/>
      <c r="C10" s="324"/>
      <c r="D10" s="321"/>
      <c r="E10" s="321"/>
      <c r="F10" s="321"/>
      <c r="G10" s="321"/>
      <c r="H10" s="321"/>
      <c r="I10" s="321"/>
      <c r="J10" s="321"/>
      <c r="K10" s="322"/>
      <c r="L10" s="324"/>
      <c r="M10" s="321"/>
      <c r="N10" s="321"/>
      <c r="O10" s="321"/>
      <c r="P10" s="322"/>
      <c r="Q10" s="472"/>
      <c r="R10" s="473"/>
      <c r="S10" s="473"/>
      <c r="T10" s="473"/>
      <c r="U10" s="198" t="s">
        <v>21</v>
      </c>
      <c r="V10" s="472"/>
      <c r="W10" s="473"/>
      <c r="X10" s="473"/>
      <c r="Y10" s="473"/>
      <c r="Z10" s="199" t="s">
        <v>22</v>
      </c>
      <c r="AA10" s="474" t="str">
        <f>IF((Q10-V10)=0,"",Q10-V10)</f>
        <v/>
      </c>
      <c r="AB10" s="475"/>
      <c r="AC10" s="475"/>
      <c r="AD10" s="476"/>
      <c r="AE10" s="477" t="s">
        <v>169</v>
      </c>
      <c r="AF10" s="478"/>
      <c r="AG10" s="479"/>
      <c r="AH10" s="474" t="str">
        <f t="shared" ref="AH10:AH18" si="0">IF(AA10="","",AA10*65%)</f>
        <v/>
      </c>
      <c r="AI10" s="475"/>
      <c r="AJ10" s="475"/>
      <c r="AK10" s="475"/>
      <c r="AL10" s="200" t="s">
        <v>23</v>
      </c>
      <c r="AM10" s="324"/>
      <c r="AN10" s="322"/>
      <c r="AO10" s="480" t="str">
        <f>IF(AH10="","",AH10*AM10)</f>
        <v/>
      </c>
      <c r="AP10" s="481"/>
      <c r="AQ10" s="481"/>
      <c r="AR10" s="481"/>
      <c r="AS10" s="482"/>
      <c r="AT10" s="117"/>
      <c r="AU10" s="201"/>
    </row>
    <row r="11" spans="2:49" s="20" customFormat="1" ht="25.5" customHeight="1" x14ac:dyDescent="0.2">
      <c r="B11" s="162"/>
      <c r="C11" s="324"/>
      <c r="D11" s="321"/>
      <c r="E11" s="321"/>
      <c r="F11" s="321"/>
      <c r="G11" s="321"/>
      <c r="H11" s="321"/>
      <c r="I11" s="321"/>
      <c r="J11" s="321"/>
      <c r="K11" s="322"/>
      <c r="L11" s="324"/>
      <c r="M11" s="321"/>
      <c r="N11" s="321"/>
      <c r="O11" s="321"/>
      <c r="P11" s="322"/>
      <c r="Q11" s="472"/>
      <c r="R11" s="473"/>
      <c r="S11" s="473"/>
      <c r="T11" s="473"/>
      <c r="U11" s="198" t="s">
        <v>21</v>
      </c>
      <c r="V11" s="472"/>
      <c r="W11" s="473"/>
      <c r="X11" s="473"/>
      <c r="Y11" s="473"/>
      <c r="Z11" s="199" t="s">
        <v>22</v>
      </c>
      <c r="AA11" s="474" t="str">
        <f t="shared" ref="AA11:AA18" si="1">IF((Q11-V11)=0,"",Q11-V11)</f>
        <v/>
      </c>
      <c r="AB11" s="475"/>
      <c r="AC11" s="475"/>
      <c r="AD11" s="476"/>
      <c r="AE11" s="477" t="s">
        <v>169</v>
      </c>
      <c r="AF11" s="478"/>
      <c r="AG11" s="479"/>
      <c r="AH11" s="474" t="str">
        <f t="shared" si="0"/>
        <v/>
      </c>
      <c r="AI11" s="475"/>
      <c r="AJ11" s="475"/>
      <c r="AK11" s="475"/>
      <c r="AL11" s="200" t="s">
        <v>23</v>
      </c>
      <c r="AM11" s="324"/>
      <c r="AN11" s="322"/>
      <c r="AO11" s="480" t="str">
        <f t="shared" ref="AO11:AO18" si="2">IF(AH11="","",AH11*AM11)</f>
        <v/>
      </c>
      <c r="AP11" s="481"/>
      <c r="AQ11" s="481"/>
      <c r="AR11" s="481"/>
      <c r="AS11" s="482"/>
      <c r="AT11" s="117"/>
      <c r="AU11" s="201"/>
    </row>
    <row r="12" spans="2:49" s="20" customFormat="1" ht="25.5" customHeight="1" x14ac:dyDescent="0.2">
      <c r="B12" s="162"/>
      <c r="C12" s="324"/>
      <c r="D12" s="321"/>
      <c r="E12" s="321"/>
      <c r="F12" s="321"/>
      <c r="G12" s="321"/>
      <c r="H12" s="321"/>
      <c r="I12" s="321"/>
      <c r="J12" s="321"/>
      <c r="K12" s="322"/>
      <c r="L12" s="324"/>
      <c r="M12" s="321"/>
      <c r="N12" s="321"/>
      <c r="O12" s="321"/>
      <c r="P12" s="322"/>
      <c r="Q12" s="472"/>
      <c r="R12" s="473"/>
      <c r="S12" s="473"/>
      <c r="T12" s="473"/>
      <c r="U12" s="198" t="s">
        <v>21</v>
      </c>
      <c r="V12" s="472"/>
      <c r="W12" s="473"/>
      <c r="X12" s="473"/>
      <c r="Y12" s="473"/>
      <c r="Z12" s="199" t="s">
        <v>22</v>
      </c>
      <c r="AA12" s="474" t="str">
        <f t="shared" si="1"/>
        <v/>
      </c>
      <c r="AB12" s="475"/>
      <c r="AC12" s="475"/>
      <c r="AD12" s="476"/>
      <c r="AE12" s="477" t="s">
        <v>169</v>
      </c>
      <c r="AF12" s="478"/>
      <c r="AG12" s="479"/>
      <c r="AH12" s="474" t="str">
        <f t="shared" si="0"/>
        <v/>
      </c>
      <c r="AI12" s="475"/>
      <c r="AJ12" s="475"/>
      <c r="AK12" s="475"/>
      <c r="AL12" s="200" t="s">
        <v>23</v>
      </c>
      <c r="AM12" s="324"/>
      <c r="AN12" s="322"/>
      <c r="AO12" s="480" t="str">
        <f t="shared" si="2"/>
        <v/>
      </c>
      <c r="AP12" s="481"/>
      <c r="AQ12" s="481"/>
      <c r="AR12" s="481"/>
      <c r="AS12" s="482"/>
      <c r="AT12" s="117"/>
      <c r="AU12" s="201"/>
    </row>
    <row r="13" spans="2:49" s="20" customFormat="1" ht="25.5" customHeight="1" x14ac:dyDescent="0.2">
      <c r="B13" s="162"/>
      <c r="C13" s="324"/>
      <c r="D13" s="321"/>
      <c r="E13" s="321"/>
      <c r="F13" s="321"/>
      <c r="G13" s="321"/>
      <c r="H13" s="321"/>
      <c r="I13" s="321"/>
      <c r="J13" s="321"/>
      <c r="K13" s="322"/>
      <c r="L13" s="324"/>
      <c r="M13" s="321"/>
      <c r="N13" s="321"/>
      <c r="O13" s="321"/>
      <c r="P13" s="322"/>
      <c r="Q13" s="472"/>
      <c r="R13" s="473"/>
      <c r="S13" s="473"/>
      <c r="T13" s="473"/>
      <c r="U13" s="198" t="s">
        <v>21</v>
      </c>
      <c r="V13" s="472"/>
      <c r="W13" s="473"/>
      <c r="X13" s="473"/>
      <c r="Y13" s="473"/>
      <c r="Z13" s="199" t="s">
        <v>22</v>
      </c>
      <c r="AA13" s="474" t="str">
        <f t="shared" si="1"/>
        <v/>
      </c>
      <c r="AB13" s="475"/>
      <c r="AC13" s="475"/>
      <c r="AD13" s="476"/>
      <c r="AE13" s="493" t="s">
        <v>169</v>
      </c>
      <c r="AF13" s="494"/>
      <c r="AG13" s="495"/>
      <c r="AH13" s="474" t="str">
        <f t="shared" si="0"/>
        <v/>
      </c>
      <c r="AI13" s="475"/>
      <c r="AJ13" s="475"/>
      <c r="AK13" s="475"/>
      <c r="AL13" s="200" t="s">
        <v>23</v>
      </c>
      <c r="AM13" s="324"/>
      <c r="AN13" s="322"/>
      <c r="AO13" s="480" t="str">
        <f t="shared" si="2"/>
        <v/>
      </c>
      <c r="AP13" s="481"/>
      <c r="AQ13" s="481"/>
      <c r="AR13" s="481"/>
      <c r="AS13" s="482"/>
      <c r="AT13" s="117"/>
      <c r="AU13" s="201"/>
    </row>
    <row r="14" spans="2:49" s="20" customFormat="1" ht="25.5" customHeight="1" x14ac:dyDescent="0.2">
      <c r="B14" s="162"/>
      <c r="C14" s="324"/>
      <c r="D14" s="321"/>
      <c r="E14" s="321"/>
      <c r="F14" s="321"/>
      <c r="G14" s="321"/>
      <c r="H14" s="321"/>
      <c r="I14" s="321"/>
      <c r="J14" s="321"/>
      <c r="K14" s="322"/>
      <c r="L14" s="324"/>
      <c r="M14" s="321"/>
      <c r="N14" s="321"/>
      <c r="O14" s="321"/>
      <c r="P14" s="322"/>
      <c r="Q14" s="472"/>
      <c r="R14" s="473"/>
      <c r="S14" s="473"/>
      <c r="T14" s="473"/>
      <c r="U14" s="198" t="s">
        <v>21</v>
      </c>
      <c r="V14" s="472"/>
      <c r="W14" s="473"/>
      <c r="X14" s="473"/>
      <c r="Y14" s="473"/>
      <c r="Z14" s="199" t="s">
        <v>22</v>
      </c>
      <c r="AA14" s="474" t="str">
        <f t="shared" si="1"/>
        <v/>
      </c>
      <c r="AB14" s="475"/>
      <c r="AC14" s="475"/>
      <c r="AD14" s="476"/>
      <c r="AE14" s="493" t="s">
        <v>169</v>
      </c>
      <c r="AF14" s="494"/>
      <c r="AG14" s="495"/>
      <c r="AH14" s="474" t="str">
        <f t="shared" si="0"/>
        <v/>
      </c>
      <c r="AI14" s="475"/>
      <c r="AJ14" s="475"/>
      <c r="AK14" s="475"/>
      <c r="AL14" s="200" t="s">
        <v>23</v>
      </c>
      <c r="AM14" s="324"/>
      <c r="AN14" s="322"/>
      <c r="AO14" s="480" t="str">
        <f t="shared" si="2"/>
        <v/>
      </c>
      <c r="AP14" s="481"/>
      <c r="AQ14" s="481"/>
      <c r="AR14" s="481"/>
      <c r="AS14" s="482"/>
      <c r="AT14" s="117"/>
      <c r="AU14" s="201"/>
    </row>
    <row r="15" spans="2:49" s="20" customFormat="1" ht="25.5" customHeight="1" x14ac:dyDescent="0.2">
      <c r="B15" s="162"/>
      <c r="C15" s="324"/>
      <c r="D15" s="321"/>
      <c r="E15" s="321"/>
      <c r="F15" s="321"/>
      <c r="G15" s="321"/>
      <c r="H15" s="321"/>
      <c r="I15" s="321"/>
      <c r="J15" s="321"/>
      <c r="K15" s="322"/>
      <c r="L15" s="324"/>
      <c r="M15" s="321"/>
      <c r="N15" s="321"/>
      <c r="O15" s="321"/>
      <c r="P15" s="322"/>
      <c r="Q15" s="472"/>
      <c r="R15" s="473"/>
      <c r="S15" s="473"/>
      <c r="T15" s="473"/>
      <c r="U15" s="198" t="s">
        <v>21</v>
      </c>
      <c r="V15" s="472"/>
      <c r="W15" s="473"/>
      <c r="X15" s="473"/>
      <c r="Y15" s="473"/>
      <c r="Z15" s="199" t="s">
        <v>22</v>
      </c>
      <c r="AA15" s="474" t="str">
        <f t="shared" si="1"/>
        <v/>
      </c>
      <c r="AB15" s="475"/>
      <c r="AC15" s="475"/>
      <c r="AD15" s="476"/>
      <c r="AE15" s="493" t="s">
        <v>169</v>
      </c>
      <c r="AF15" s="494"/>
      <c r="AG15" s="495"/>
      <c r="AH15" s="474" t="str">
        <f t="shared" si="0"/>
        <v/>
      </c>
      <c r="AI15" s="475"/>
      <c r="AJ15" s="475"/>
      <c r="AK15" s="475"/>
      <c r="AL15" s="200" t="s">
        <v>23</v>
      </c>
      <c r="AM15" s="324"/>
      <c r="AN15" s="322"/>
      <c r="AO15" s="480" t="str">
        <f t="shared" si="2"/>
        <v/>
      </c>
      <c r="AP15" s="481"/>
      <c r="AQ15" s="481"/>
      <c r="AR15" s="481"/>
      <c r="AS15" s="482"/>
      <c r="AT15" s="117"/>
      <c r="AU15" s="201"/>
    </row>
    <row r="16" spans="2:49" s="20" customFormat="1" ht="25.5" customHeight="1" x14ac:dyDescent="0.2">
      <c r="B16" s="162"/>
      <c r="C16" s="324"/>
      <c r="D16" s="321"/>
      <c r="E16" s="321"/>
      <c r="F16" s="321"/>
      <c r="G16" s="321"/>
      <c r="H16" s="321"/>
      <c r="I16" s="321"/>
      <c r="J16" s="321"/>
      <c r="K16" s="322"/>
      <c r="L16" s="324"/>
      <c r="M16" s="321"/>
      <c r="N16" s="321"/>
      <c r="O16" s="321"/>
      <c r="P16" s="322"/>
      <c r="Q16" s="472"/>
      <c r="R16" s="473"/>
      <c r="S16" s="473"/>
      <c r="T16" s="473"/>
      <c r="U16" s="198" t="s">
        <v>21</v>
      </c>
      <c r="V16" s="472"/>
      <c r="W16" s="473"/>
      <c r="X16" s="473"/>
      <c r="Y16" s="473"/>
      <c r="Z16" s="199" t="s">
        <v>22</v>
      </c>
      <c r="AA16" s="474" t="str">
        <f t="shared" si="1"/>
        <v/>
      </c>
      <c r="AB16" s="475"/>
      <c r="AC16" s="475"/>
      <c r="AD16" s="476"/>
      <c r="AE16" s="493" t="s">
        <v>169</v>
      </c>
      <c r="AF16" s="494"/>
      <c r="AG16" s="495"/>
      <c r="AH16" s="474" t="str">
        <f t="shared" si="0"/>
        <v/>
      </c>
      <c r="AI16" s="475"/>
      <c r="AJ16" s="475"/>
      <c r="AK16" s="475"/>
      <c r="AL16" s="200" t="s">
        <v>23</v>
      </c>
      <c r="AM16" s="324"/>
      <c r="AN16" s="322"/>
      <c r="AO16" s="480" t="str">
        <f t="shared" si="2"/>
        <v/>
      </c>
      <c r="AP16" s="481"/>
      <c r="AQ16" s="481"/>
      <c r="AR16" s="481"/>
      <c r="AS16" s="482"/>
      <c r="AT16" s="117"/>
      <c r="AU16" s="201"/>
    </row>
    <row r="17" spans="2:52" s="20" customFormat="1" ht="25.5" customHeight="1" x14ac:dyDescent="0.2">
      <c r="B17" s="162"/>
      <c r="C17" s="324"/>
      <c r="D17" s="321"/>
      <c r="E17" s="321"/>
      <c r="F17" s="321"/>
      <c r="G17" s="321"/>
      <c r="H17" s="321"/>
      <c r="I17" s="321"/>
      <c r="J17" s="321"/>
      <c r="K17" s="322"/>
      <c r="L17" s="324"/>
      <c r="M17" s="321"/>
      <c r="N17" s="321"/>
      <c r="O17" s="321"/>
      <c r="P17" s="322"/>
      <c r="Q17" s="472"/>
      <c r="R17" s="473"/>
      <c r="S17" s="473"/>
      <c r="T17" s="473"/>
      <c r="U17" s="198" t="s">
        <v>21</v>
      </c>
      <c r="V17" s="472"/>
      <c r="W17" s="473"/>
      <c r="X17" s="473"/>
      <c r="Y17" s="473"/>
      <c r="Z17" s="199" t="s">
        <v>22</v>
      </c>
      <c r="AA17" s="474" t="str">
        <f t="shared" si="1"/>
        <v/>
      </c>
      <c r="AB17" s="475"/>
      <c r="AC17" s="475"/>
      <c r="AD17" s="476"/>
      <c r="AE17" s="493" t="s">
        <v>169</v>
      </c>
      <c r="AF17" s="494"/>
      <c r="AG17" s="495"/>
      <c r="AH17" s="474" t="str">
        <f t="shared" si="0"/>
        <v/>
      </c>
      <c r="AI17" s="475"/>
      <c r="AJ17" s="475"/>
      <c r="AK17" s="475"/>
      <c r="AL17" s="200" t="s">
        <v>23</v>
      </c>
      <c r="AM17" s="324"/>
      <c r="AN17" s="322"/>
      <c r="AO17" s="480" t="str">
        <f t="shared" si="2"/>
        <v/>
      </c>
      <c r="AP17" s="481"/>
      <c r="AQ17" s="481"/>
      <c r="AR17" s="481"/>
      <c r="AS17" s="482"/>
      <c r="AT17" s="117"/>
      <c r="AU17" s="201"/>
    </row>
    <row r="18" spans="2:52" s="20" customFormat="1" ht="25.5" customHeight="1" thickBot="1" x14ac:dyDescent="0.25">
      <c r="B18" s="161"/>
      <c r="C18" s="486"/>
      <c r="D18" s="491"/>
      <c r="E18" s="491"/>
      <c r="F18" s="491"/>
      <c r="G18" s="491"/>
      <c r="H18" s="491"/>
      <c r="I18" s="491"/>
      <c r="J18" s="491"/>
      <c r="K18" s="487"/>
      <c r="L18" s="486"/>
      <c r="M18" s="491"/>
      <c r="N18" s="491"/>
      <c r="O18" s="491"/>
      <c r="P18" s="487"/>
      <c r="Q18" s="488"/>
      <c r="R18" s="489"/>
      <c r="S18" s="489"/>
      <c r="T18" s="489"/>
      <c r="U18" s="202" t="s">
        <v>21</v>
      </c>
      <c r="V18" s="488"/>
      <c r="W18" s="489"/>
      <c r="X18" s="489"/>
      <c r="Y18" s="489"/>
      <c r="Z18" s="203" t="s">
        <v>22</v>
      </c>
      <c r="AA18" s="503" t="str">
        <f t="shared" si="1"/>
        <v/>
      </c>
      <c r="AB18" s="504"/>
      <c r="AC18" s="504"/>
      <c r="AD18" s="511"/>
      <c r="AE18" s="500" t="s">
        <v>169</v>
      </c>
      <c r="AF18" s="501"/>
      <c r="AG18" s="502"/>
      <c r="AH18" s="503" t="str">
        <f t="shared" si="0"/>
        <v/>
      </c>
      <c r="AI18" s="504"/>
      <c r="AJ18" s="504"/>
      <c r="AK18" s="504"/>
      <c r="AL18" s="204" t="s">
        <v>23</v>
      </c>
      <c r="AM18" s="486"/>
      <c r="AN18" s="487"/>
      <c r="AO18" s="508" t="str">
        <f t="shared" si="2"/>
        <v/>
      </c>
      <c r="AP18" s="509"/>
      <c r="AQ18" s="509"/>
      <c r="AR18" s="509"/>
      <c r="AS18" s="510"/>
      <c r="AT18" s="117"/>
      <c r="AU18" s="205"/>
    </row>
    <row r="19" spans="2:52" ht="21.75" customHeight="1" thickTop="1" thickBot="1" x14ac:dyDescent="0.25">
      <c r="AN19" s="19" t="s">
        <v>35</v>
      </c>
      <c r="AO19" s="449" t="str">
        <f>IF(SUM(AO9:AS18)=0,"",SUM(AO9:AS18))</f>
        <v/>
      </c>
      <c r="AP19" s="450"/>
      <c r="AQ19" s="450"/>
      <c r="AR19" s="450"/>
      <c r="AS19" s="451"/>
      <c r="AT19" s="206"/>
      <c r="AU19" s="207">
        <f>SUM(AU9:AU18)</f>
        <v>0</v>
      </c>
    </row>
    <row r="20" spans="2:52" ht="14.25" customHeight="1" thickTop="1" thickBot="1" x14ac:dyDescent="0.25">
      <c r="B20" s="102" t="s">
        <v>74</v>
      </c>
      <c r="C20" s="18"/>
      <c r="D20" s="18"/>
      <c r="E20" s="18"/>
      <c r="F20" s="18"/>
      <c r="G20" s="18"/>
      <c r="H20" s="18"/>
      <c r="I20" s="18"/>
      <c r="J20" s="18"/>
      <c r="K20" s="18"/>
    </row>
    <row r="21" spans="2:52" s="1" customFormat="1" ht="37.5" customHeight="1" thickTop="1" thickBot="1" x14ac:dyDescent="0.25">
      <c r="B21" s="193" t="s">
        <v>64</v>
      </c>
      <c r="C21" s="346" t="s">
        <v>18</v>
      </c>
      <c r="D21" s="270"/>
      <c r="E21" s="270"/>
      <c r="F21" s="270"/>
      <c r="G21" s="270"/>
      <c r="H21" s="270"/>
      <c r="I21" s="270"/>
      <c r="J21" s="270"/>
      <c r="K21" s="270"/>
      <c r="L21" s="270"/>
      <c r="M21" s="254"/>
      <c r="N21" s="490" t="s">
        <v>181</v>
      </c>
      <c r="O21" s="490"/>
      <c r="P21" s="490"/>
      <c r="Q21" s="384" t="s">
        <v>168</v>
      </c>
      <c r="R21" s="384"/>
      <c r="S21" s="384"/>
      <c r="T21" s="346" t="s">
        <v>57</v>
      </c>
      <c r="U21" s="270"/>
      <c r="V21" s="270"/>
      <c r="W21" s="270"/>
      <c r="X21" s="270"/>
      <c r="Y21" s="270"/>
      <c r="Z21" s="270"/>
      <c r="AA21" s="270"/>
      <c r="AB21" s="254"/>
      <c r="AC21" s="346" t="s">
        <v>56</v>
      </c>
      <c r="AD21" s="270"/>
      <c r="AE21" s="270"/>
      <c r="AF21" s="270"/>
      <c r="AG21" s="270"/>
      <c r="AH21" s="270"/>
      <c r="AI21" s="270"/>
      <c r="AJ21" s="254"/>
      <c r="AK21" s="346" t="s">
        <v>19</v>
      </c>
      <c r="AL21" s="270"/>
      <c r="AM21" s="270"/>
      <c r="AN21" s="254"/>
      <c r="AO21" s="346" t="s">
        <v>17</v>
      </c>
      <c r="AP21" s="270"/>
      <c r="AQ21" s="270"/>
      <c r="AR21" s="270"/>
      <c r="AS21" s="499"/>
      <c r="AT21" s="4"/>
      <c r="AU21" s="189" t="s">
        <v>158</v>
      </c>
    </row>
    <row r="22" spans="2:52" ht="25.5" customHeight="1" thickTop="1" x14ac:dyDescent="0.2">
      <c r="B22" s="214"/>
      <c r="C22" s="483"/>
      <c r="D22" s="484"/>
      <c r="E22" s="484"/>
      <c r="F22" s="484"/>
      <c r="G22" s="484"/>
      <c r="H22" s="484"/>
      <c r="I22" s="484"/>
      <c r="J22" s="484"/>
      <c r="K22" s="484"/>
      <c r="L22" s="484"/>
      <c r="M22" s="485"/>
      <c r="N22" s="492"/>
      <c r="O22" s="492"/>
      <c r="P22" s="492"/>
      <c r="Q22" s="492"/>
      <c r="R22" s="492"/>
      <c r="S22" s="492"/>
      <c r="T22" s="483"/>
      <c r="U22" s="484"/>
      <c r="V22" s="484"/>
      <c r="W22" s="484"/>
      <c r="X22" s="484"/>
      <c r="Y22" s="484"/>
      <c r="Z22" s="484"/>
      <c r="AA22" s="484"/>
      <c r="AB22" s="485"/>
      <c r="AC22" s="496"/>
      <c r="AD22" s="497"/>
      <c r="AE22" s="497"/>
      <c r="AF22" s="497"/>
      <c r="AG22" s="497"/>
      <c r="AH22" s="497"/>
      <c r="AI22" s="497"/>
      <c r="AJ22" s="498"/>
      <c r="AK22" s="533"/>
      <c r="AL22" s="534"/>
      <c r="AM22" s="534"/>
      <c r="AN22" s="535"/>
      <c r="AO22" s="505" t="str">
        <f t="shared" ref="AO22:AO29" si="3">IF(AC22*AK22=0,"",AC22*AK22)</f>
        <v/>
      </c>
      <c r="AP22" s="506"/>
      <c r="AQ22" s="506"/>
      <c r="AR22" s="506"/>
      <c r="AS22" s="507"/>
      <c r="AT22" s="168"/>
      <c r="AU22" s="197"/>
    </row>
    <row r="23" spans="2:52" ht="25.5" customHeight="1" x14ac:dyDescent="0.2">
      <c r="B23" s="166"/>
      <c r="C23" s="443"/>
      <c r="D23" s="444"/>
      <c r="E23" s="444"/>
      <c r="F23" s="444"/>
      <c r="G23" s="444"/>
      <c r="H23" s="444"/>
      <c r="I23" s="444"/>
      <c r="J23" s="444"/>
      <c r="K23" s="444"/>
      <c r="L23" s="444"/>
      <c r="M23" s="445"/>
      <c r="N23" s="471"/>
      <c r="O23" s="471"/>
      <c r="P23" s="471"/>
      <c r="Q23" s="471"/>
      <c r="R23" s="471"/>
      <c r="S23" s="471"/>
      <c r="T23" s="443"/>
      <c r="U23" s="444"/>
      <c r="V23" s="444"/>
      <c r="W23" s="444"/>
      <c r="X23" s="444"/>
      <c r="Y23" s="444"/>
      <c r="Z23" s="444"/>
      <c r="AA23" s="444"/>
      <c r="AB23" s="445"/>
      <c r="AC23" s="465"/>
      <c r="AD23" s="466"/>
      <c r="AE23" s="466"/>
      <c r="AF23" s="466"/>
      <c r="AG23" s="466"/>
      <c r="AH23" s="466"/>
      <c r="AI23" s="466"/>
      <c r="AJ23" s="467"/>
      <c r="AK23" s="468"/>
      <c r="AL23" s="469"/>
      <c r="AM23" s="469"/>
      <c r="AN23" s="470"/>
      <c r="AO23" s="452" t="str">
        <f t="shared" si="3"/>
        <v/>
      </c>
      <c r="AP23" s="453"/>
      <c r="AQ23" s="453"/>
      <c r="AR23" s="453"/>
      <c r="AS23" s="454"/>
      <c r="AT23" s="168"/>
      <c r="AU23" s="201"/>
    </row>
    <row r="24" spans="2:52" ht="25.5" customHeight="1" x14ac:dyDescent="0.2">
      <c r="B24" s="166"/>
      <c r="C24" s="443"/>
      <c r="D24" s="444"/>
      <c r="E24" s="444"/>
      <c r="F24" s="444"/>
      <c r="G24" s="444"/>
      <c r="H24" s="444"/>
      <c r="I24" s="444"/>
      <c r="J24" s="444"/>
      <c r="K24" s="444"/>
      <c r="L24" s="444"/>
      <c r="M24" s="445"/>
      <c r="N24" s="471"/>
      <c r="O24" s="471"/>
      <c r="P24" s="471"/>
      <c r="Q24" s="471"/>
      <c r="R24" s="471"/>
      <c r="S24" s="471"/>
      <c r="T24" s="443"/>
      <c r="U24" s="444"/>
      <c r="V24" s="444"/>
      <c r="W24" s="444"/>
      <c r="X24" s="444"/>
      <c r="Y24" s="444"/>
      <c r="Z24" s="444"/>
      <c r="AA24" s="444"/>
      <c r="AB24" s="445"/>
      <c r="AC24" s="465"/>
      <c r="AD24" s="466"/>
      <c r="AE24" s="466"/>
      <c r="AF24" s="466"/>
      <c r="AG24" s="466"/>
      <c r="AH24" s="466"/>
      <c r="AI24" s="466"/>
      <c r="AJ24" s="467"/>
      <c r="AK24" s="468"/>
      <c r="AL24" s="469"/>
      <c r="AM24" s="469"/>
      <c r="AN24" s="470"/>
      <c r="AO24" s="452" t="str">
        <f t="shared" si="3"/>
        <v/>
      </c>
      <c r="AP24" s="453"/>
      <c r="AQ24" s="453"/>
      <c r="AR24" s="453"/>
      <c r="AS24" s="454"/>
      <c r="AT24" s="168"/>
      <c r="AU24" s="201"/>
    </row>
    <row r="25" spans="2:52" ht="25.5" customHeight="1" x14ac:dyDescent="0.2">
      <c r="B25" s="166"/>
      <c r="C25" s="443"/>
      <c r="D25" s="444"/>
      <c r="E25" s="444"/>
      <c r="F25" s="444"/>
      <c r="G25" s="444"/>
      <c r="H25" s="444"/>
      <c r="I25" s="444"/>
      <c r="J25" s="444"/>
      <c r="K25" s="444"/>
      <c r="L25" s="444"/>
      <c r="M25" s="445"/>
      <c r="N25" s="471"/>
      <c r="O25" s="471"/>
      <c r="P25" s="471"/>
      <c r="Q25" s="471"/>
      <c r="R25" s="471"/>
      <c r="S25" s="471"/>
      <c r="T25" s="443"/>
      <c r="U25" s="444"/>
      <c r="V25" s="444"/>
      <c r="W25" s="444"/>
      <c r="X25" s="444"/>
      <c r="Y25" s="444"/>
      <c r="Z25" s="444"/>
      <c r="AA25" s="444"/>
      <c r="AB25" s="445"/>
      <c r="AC25" s="465"/>
      <c r="AD25" s="466"/>
      <c r="AE25" s="466"/>
      <c r="AF25" s="466"/>
      <c r="AG25" s="466"/>
      <c r="AH25" s="466"/>
      <c r="AI25" s="466"/>
      <c r="AJ25" s="467"/>
      <c r="AK25" s="468"/>
      <c r="AL25" s="469"/>
      <c r="AM25" s="469"/>
      <c r="AN25" s="470"/>
      <c r="AO25" s="452" t="str">
        <f t="shared" si="3"/>
        <v/>
      </c>
      <c r="AP25" s="453"/>
      <c r="AQ25" s="453"/>
      <c r="AR25" s="453"/>
      <c r="AS25" s="454"/>
      <c r="AT25" s="168"/>
      <c r="AU25" s="201"/>
    </row>
    <row r="26" spans="2:52" ht="25.5" customHeight="1" x14ac:dyDescent="0.2">
      <c r="B26" s="166"/>
      <c r="C26" s="443"/>
      <c r="D26" s="444"/>
      <c r="E26" s="444"/>
      <c r="F26" s="444"/>
      <c r="G26" s="444"/>
      <c r="H26" s="444"/>
      <c r="I26" s="444"/>
      <c r="J26" s="444"/>
      <c r="K26" s="444"/>
      <c r="L26" s="444"/>
      <c r="M26" s="445"/>
      <c r="N26" s="471"/>
      <c r="O26" s="471"/>
      <c r="P26" s="471"/>
      <c r="Q26" s="471"/>
      <c r="R26" s="471"/>
      <c r="S26" s="471"/>
      <c r="T26" s="443"/>
      <c r="U26" s="444"/>
      <c r="V26" s="444"/>
      <c r="W26" s="444"/>
      <c r="X26" s="444"/>
      <c r="Y26" s="444"/>
      <c r="Z26" s="444"/>
      <c r="AA26" s="444"/>
      <c r="AB26" s="445"/>
      <c r="AC26" s="465"/>
      <c r="AD26" s="466"/>
      <c r="AE26" s="466"/>
      <c r="AF26" s="466"/>
      <c r="AG26" s="466"/>
      <c r="AH26" s="466"/>
      <c r="AI26" s="466"/>
      <c r="AJ26" s="467"/>
      <c r="AK26" s="468"/>
      <c r="AL26" s="469"/>
      <c r="AM26" s="469"/>
      <c r="AN26" s="470"/>
      <c r="AO26" s="452" t="str">
        <f t="shared" si="3"/>
        <v/>
      </c>
      <c r="AP26" s="453"/>
      <c r="AQ26" s="453"/>
      <c r="AR26" s="453"/>
      <c r="AS26" s="454"/>
      <c r="AT26" s="168"/>
      <c r="AU26" s="201"/>
    </row>
    <row r="27" spans="2:52" ht="25.5" customHeight="1" x14ac:dyDescent="0.2">
      <c r="B27" s="166"/>
      <c r="C27" s="443"/>
      <c r="D27" s="444"/>
      <c r="E27" s="444"/>
      <c r="F27" s="444"/>
      <c r="G27" s="444"/>
      <c r="H27" s="444"/>
      <c r="I27" s="444"/>
      <c r="J27" s="444"/>
      <c r="K27" s="444"/>
      <c r="L27" s="444"/>
      <c r="M27" s="445"/>
      <c r="N27" s="471"/>
      <c r="O27" s="471"/>
      <c r="P27" s="471"/>
      <c r="Q27" s="471"/>
      <c r="R27" s="471"/>
      <c r="S27" s="471"/>
      <c r="T27" s="443"/>
      <c r="U27" s="444"/>
      <c r="V27" s="444"/>
      <c r="W27" s="444"/>
      <c r="X27" s="444"/>
      <c r="Y27" s="444"/>
      <c r="Z27" s="444"/>
      <c r="AA27" s="444"/>
      <c r="AB27" s="445"/>
      <c r="AC27" s="465"/>
      <c r="AD27" s="466"/>
      <c r="AE27" s="466"/>
      <c r="AF27" s="466"/>
      <c r="AG27" s="466"/>
      <c r="AH27" s="466"/>
      <c r="AI27" s="466"/>
      <c r="AJ27" s="467"/>
      <c r="AK27" s="468"/>
      <c r="AL27" s="469"/>
      <c r="AM27" s="469"/>
      <c r="AN27" s="470"/>
      <c r="AO27" s="452" t="str">
        <f t="shared" si="3"/>
        <v/>
      </c>
      <c r="AP27" s="453"/>
      <c r="AQ27" s="453"/>
      <c r="AR27" s="453"/>
      <c r="AS27" s="454"/>
      <c r="AT27" s="168"/>
      <c r="AU27" s="201"/>
    </row>
    <row r="28" spans="2:52" ht="25.5" customHeight="1" x14ac:dyDescent="0.2">
      <c r="B28" s="166"/>
      <c r="C28" s="443"/>
      <c r="D28" s="444"/>
      <c r="E28" s="444"/>
      <c r="F28" s="444"/>
      <c r="G28" s="444"/>
      <c r="H28" s="444"/>
      <c r="I28" s="444"/>
      <c r="J28" s="444"/>
      <c r="K28" s="444"/>
      <c r="L28" s="444"/>
      <c r="M28" s="445"/>
      <c r="N28" s="471"/>
      <c r="O28" s="471"/>
      <c r="P28" s="471"/>
      <c r="Q28" s="471"/>
      <c r="R28" s="471"/>
      <c r="S28" s="471"/>
      <c r="T28" s="443"/>
      <c r="U28" s="444"/>
      <c r="V28" s="444"/>
      <c r="W28" s="444"/>
      <c r="X28" s="444"/>
      <c r="Y28" s="444"/>
      <c r="Z28" s="444"/>
      <c r="AA28" s="444"/>
      <c r="AB28" s="445"/>
      <c r="AC28" s="465"/>
      <c r="AD28" s="466"/>
      <c r="AE28" s="466"/>
      <c r="AF28" s="466"/>
      <c r="AG28" s="466"/>
      <c r="AH28" s="466"/>
      <c r="AI28" s="466"/>
      <c r="AJ28" s="467"/>
      <c r="AK28" s="468"/>
      <c r="AL28" s="469"/>
      <c r="AM28" s="469"/>
      <c r="AN28" s="470"/>
      <c r="AO28" s="452" t="str">
        <f t="shared" si="3"/>
        <v/>
      </c>
      <c r="AP28" s="453"/>
      <c r="AQ28" s="453"/>
      <c r="AR28" s="453"/>
      <c r="AS28" s="454"/>
      <c r="AT28" s="168"/>
      <c r="AU28" s="201"/>
    </row>
    <row r="29" spans="2:52" ht="25.5" customHeight="1" thickBot="1" x14ac:dyDescent="0.25">
      <c r="B29" s="167"/>
      <c r="C29" s="446"/>
      <c r="D29" s="447"/>
      <c r="E29" s="447"/>
      <c r="F29" s="447"/>
      <c r="G29" s="447"/>
      <c r="H29" s="447"/>
      <c r="I29" s="447"/>
      <c r="J29" s="447"/>
      <c r="K29" s="447"/>
      <c r="L29" s="447"/>
      <c r="M29" s="448"/>
      <c r="N29" s="461"/>
      <c r="O29" s="461"/>
      <c r="P29" s="461"/>
      <c r="Q29" s="461"/>
      <c r="R29" s="461"/>
      <c r="S29" s="461"/>
      <c r="T29" s="446"/>
      <c r="U29" s="447"/>
      <c r="V29" s="447"/>
      <c r="W29" s="447"/>
      <c r="X29" s="447"/>
      <c r="Y29" s="447"/>
      <c r="Z29" s="447"/>
      <c r="AA29" s="447"/>
      <c r="AB29" s="448"/>
      <c r="AC29" s="462"/>
      <c r="AD29" s="463"/>
      <c r="AE29" s="463"/>
      <c r="AF29" s="463"/>
      <c r="AG29" s="463"/>
      <c r="AH29" s="463"/>
      <c r="AI29" s="463"/>
      <c r="AJ29" s="464"/>
      <c r="AK29" s="455"/>
      <c r="AL29" s="456"/>
      <c r="AM29" s="456"/>
      <c r="AN29" s="457"/>
      <c r="AO29" s="458" t="str">
        <f t="shared" si="3"/>
        <v/>
      </c>
      <c r="AP29" s="459"/>
      <c r="AQ29" s="459"/>
      <c r="AR29" s="459"/>
      <c r="AS29" s="460"/>
      <c r="AT29" s="168"/>
      <c r="AU29" s="215"/>
    </row>
    <row r="30" spans="2:52" ht="21.75" customHeight="1" thickTop="1" thickBot="1" x14ac:dyDescent="0.25">
      <c r="B30" s="25" t="s">
        <v>47</v>
      </c>
      <c r="AN30" s="19" t="s">
        <v>78</v>
      </c>
      <c r="AO30" s="449" t="str">
        <f>IF(SUM(AO22:AS29)=0,"",SUM(AO22:AS29))</f>
        <v/>
      </c>
      <c r="AP30" s="450"/>
      <c r="AQ30" s="450"/>
      <c r="AR30" s="450"/>
      <c r="AS30" s="451"/>
      <c r="AT30" s="168"/>
      <c r="AU30" s="216">
        <f>SUM(AU22:AU29)</f>
        <v>0</v>
      </c>
    </row>
    <row r="31" spans="2:52" ht="12" customHeight="1" thickTop="1" thickBot="1" x14ac:dyDescent="0.25">
      <c r="B31" s="12" t="s">
        <v>48</v>
      </c>
      <c r="AO31" s="53"/>
      <c r="AP31" s="53"/>
      <c r="AQ31" s="53"/>
      <c r="AR31" s="53"/>
      <c r="AS31" s="53"/>
      <c r="AT31" s="53"/>
    </row>
    <row r="32" spans="2:52" ht="18" customHeight="1" thickTop="1" thickBot="1" x14ac:dyDescent="0.25">
      <c r="B32" s="2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  <c r="AJ32" s="31"/>
      <c r="AK32" s="31"/>
      <c r="AL32" s="31"/>
      <c r="AM32" s="31"/>
      <c r="AN32" s="165" t="s">
        <v>164</v>
      </c>
      <c r="AO32" s="440" t="str">
        <f>IF(SUM(AO19,AO30)=0,"",SUM(AO19,AO30))</f>
        <v/>
      </c>
      <c r="AP32" s="441"/>
      <c r="AQ32" s="441"/>
      <c r="AR32" s="441"/>
      <c r="AS32" s="442"/>
      <c r="AT32" s="208"/>
      <c r="AU32" s="209" t="str">
        <f>IF(SUM(AU19,AU30)=0,"",SUM(AU19,AU30))</f>
        <v/>
      </c>
      <c r="AV32" s="191"/>
      <c r="AW32" s="192"/>
      <c r="AX32" s="192"/>
      <c r="AY32" s="192"/>
      <c r="AZ32" s="192"/>
    </row>
    <row r="33" spans="7:50" ht="6.75" customHeight="1" thickTop="1" thickBot="1" x14ac:dyDescent="0.25"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O33" s="210"/>
      <c r="AP33" s="210"/>
      <c r="AQ33" s="210"/>
      <c r="AR33" s="210"/>
      <c r="AS33" s="210"/>
      <c r="AT33" s="210"/>
      <c r="AU33" s="210"/>
    </row>
    <row r="34" spans="7:50" ht="19.5" customHeight="1" thickTop="1" thickBot="1" x14ac:dyDescent="0.25"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530" t="s">
        <v>171</v>
      </c>
      <c r="T34" s="531"/>
      <c r="U34" s="531"/>
      <c r="V34" s="531"/>
      <c r="W34" s="531"/>
      <c r="X34" s="531"/>
      <c r="Y34" s="531"/>
      <c r="Z34" s="531"/>
      <c r="AA34" s="531"/>
      <c r="AB34" s="531"/>
      <c r="AC34" s="531"/>
      <c r="AD34" s="531"/>
      <c r="AE34" s="531"/>
      <c r="AF34" s="531"/>
      <c r="AG34" s="531"/>
      <c r="AH34" s="531"/>
      <c r="AI34" s="531"/>
      <c r="AJ34" s="531"/>
      <c r="AK34" s="531"/>
      <c r="AL34" s="531"/>
      <c r="AM34" s="531"/>
      <c r="AN34" s="532"/>
      <c r="AO34" s="440" t="str">
        <f>IF(SUM('Site Costs A (12)'!AR34:AV38,'Site Costs B (12)'!AO32:AS32)=0,"",SUM('Site Costs A (12)'!AR34:AV38,'Site Costs B (12)'!AO32:AS32))</f>
        <v/>
      </c>
      <c r="AP34" s="441"/>
      <c r="AQ34" s="441"/>
      <c r="AR34" s="441"/>
      <c r="AS34" s="442"/>
      <c r="AT34" s="208"/>
      <c r="AU34" s="211">
        <f>AU19+AU30+'Site Costs A (12)'!AX19+'Site Costs A (12)'!AX32</f>
        <v>0</v>
      </c>
    </row>
    <row r="35" spans="7:50" ht="9" customHeight="1" thickTop="1" x14ac:dyDescent="0.2">
      <c r="AO35" s="190"/>
      <c r="AP35" s="190"/>
      <c r="AQ35" s="190"/>
      <c r="AR35" s="190"/>
      <c r="AS35" s="190"/>
      <c r="AT35" s="187"/>
    </row>
    <row r="37" spans="7:50" x14ac:dyDescent="0.2">
      <c r="AJ37" s="9"/>
      <c r="AO37" s="9"/>
      <c r="AP37" s="9"/>
      <c r="AR37" s="8"/>
      <c r="AT37" s="188"/>
      <c r="AU37" s="188"/>
      <c r="AV37" s="188"/>
      <c r="AW37" s="188"/>
      <c r="AX37" s="188"/>
    </row>
  </sheetData>
  <mergeCells count="172">
    <mergeCell ref="AO30:AS30"/>
    <mergeCell ref="AO32:AS32"/>
    <mergeCell ref="S34:AN34"/>
    <mergeCell ref="AO34:AS34"/>
    <mergeCell ref="AO28:AS28"/>
    <mergeCell ref="C29:M29"/>
    <mergeCell ref="N29:P29"/>
    <mergeCell ref="Q29:S29"/>
    <mergeCell ref="T29:AB29"/>
    <mergeCell ref="AC29:AJ29"/>
    <mergeCell ref="AK29:AN29"/>
    <mergeCell ref="AO29:AS29"/>
    <mergeCell ref="C28:M28"/>
    <mergeCell ref="N28:P28"/>
    <mergeCell ref="Q28:S28"/>
    <mergeCell ref="T28:AB28"/>
    <mergeCell ref="AC28:AJ28"/>
    <mergeCell ref="AK28:AN28"/>
    <mergeCell ref="AO26:AS26"/>
    <mergeCell ref="C27:M27"/>
    <mergeCell ref="N27:P27"/>
    <mergeCell ref="Q27:S27"/>
    <mergeCell ref="T27:AB27"/>
    <mergeCell ref="AC27:AJ27"/>
    <mergeCell ref="AK27:AN27"/>
    <mergeCell ref="AO27:AS27"/>
    <mergeCell ref="C26:M26"/>
    <mergeCell ref="N26:P26"/>
    <mergeCell ref="Q26:S26"/>
    <mergeCell ref="T26:AB26"/>
    <mergeCell ref="AC26:AJ26"/>
    <mergeCell ref="AK26:AN26"/>
    <mergeCell ref="AO24:AS24"/>
    <mergeCell ref="C25:M25"/>
    <mergeCell ref="N25:P25"/>
    <mergeCell ref="Q25:S25"/>
    <mergeCell ref="T25:AB25"/>
    <mergeCell ref="AC25:AJ25"/>
    <mergeCell ref="AK25:AN25"/>
    <mergeCell ref="AO25:AS25"/>
    <mergeCell ref="C24:M24"/>
    <mergeCell ref="N24:P24"/>
    <mergeCell ref="Q24:S24"/>
    <mergeCell ref="T24:AB24"/>
    <mergeCell ref="AC24:AJ24"/>
    <mergeCell ref="AK24:AN24"/>
    <mergeCell ref="C23:M23"/>
    <mergeCell ref="N23:P23"/>
    <mergeCell ref="Q23:S23"/>
    <mergeCell ref="T23:AB23"/>
    <mergeCell ref="AC23:AJ23"/>
    <mergeCell ref="AK23:AN23"/>
    <mergeCell ref="AO23:AS23"/>
    <mergeCell ref="C22:M22"/>
    <mergeCell ref="N22:P22"/>
    <mergeCell ref="Q22:S22"/>
    <mergeCell ref="T22:AB22"/>
    <mergeCell ref="AC22:AJ22"/>
    <mergeCell ref="AK22:AN22"/>
    <mergeCell ref="AO19:AS19"/>
    <mergeCell ref="C21:M21"/>
    <mergeCell ref="N21:P21"/>
    <mergeCell ref="Q21:S21"/>
    <mergeCell ref="T21:AB21"/>
    <mergeCell ref="AC21:AJ21"/>
    <mergeCell ref="AK21:AN21"/>
    <mergeCell ref="AO21:AS21"/>
    <mergeCell ref="AO22:AS22"/>
    <mergeCell ref="AH17:AK17"/>
    <mergeCell ref="AM17:AN17"/>
    <mergeCell ref="AO17:AS17"/>
    <mergeCell ref="C18:K18"/>
    <mergeCell ref="L18:P18"/>
    <mergeCell ref="Q18:T18"/>
    <mergeCell ref="V18:Y18"/>
    <mergeCell ref="AA18:AD18"/>
    <mergeCell ref="AE18:AG18"/>
    <mergeCell ref="AH18:AK18"/>
    <mergeCell ref="C17:K17"/>
    <mergeCell ref="L17:P17"/>
    <mergeCell ref="Q17:T17"/>
    <mergeCell ref="V17:Y17"/>
    <mergeCell ref="AA17:AD17"/>
    <mergeCell ref="AE17:AG17"/>
    <mergeCell ref="AM18:AN18"/>
    <mergeCell ref="AO18:AS18"/>
    <mergeCell ref="C16:K16"/>
    <mergeCell ref="L16:P16"/>
    <mergeCell ref="Q16:T16"/>
    <mergeCell ref="V16:Y16"/>
    <mergeCell ref="AA16:AD16"/>
    <mergeCell ref="AE16:AG16"/>
    <mergeCell ref="AH16:AK16"/>
    <mergeCell ref="AM16:AN16"/>
    <mergeCell ref="AO16:AS16"/>
    <mergeCell ref="C15:K15"/>
    <mergeCell ref="L15:P15"/>
    <mergeCell ref="Q15:T15"/>
    <mergeCell ref="V15:Y15"/>
    <mergeCell ref="AA15:AD15"/>
    <mergeCell ref="AE15:AG15"/>
    <mergeCell ref="AH15:AK15"/>
    <mergeCell ref="AM15:AN15"/>
    <mergeCell ref="AO15:AS15"/>
    <mergeCell ref="AH13:AK13"/>
    <mergeCell ref="AM13:AN13"/>
    <mergeCell ref="AO13:AS13"/>
    <mergeCell ref="C14:K14"/>
    <mergeCell ref="L14:P14"/>
    <mergeCell ref="Q14:T14"/>
    <mergeCell ref="V14:Y14"/>
    <mergeCell ref="AA14:AD14"/>
    <mergeCell ref="AE14:AG14"/>
    <mergeCell ref="AH14:AK14"/>
    <mergeCell ref="C13:K13"/>
    <mergeCell ref="L13:P13"/>
    <mergeCell ref="Q13:T13"/>
    <mergeCell ref="V13:Y13"/>
    <mergeCell ref="AA13:AD13"/>
    <mergeCell ref="AE13:AG13"/>
    <mergeCell ref="AM14:AN14"/>
    <mergeCell ref="AO14:AS14"/>
    <mergeCell ref="C12:K12"/>
    <mergeCell ref="L12:P12"/>
    <mergeCell ref="Q12:T12"/>
    <mergeCell ref="V12:Y12"/>
    <mergeCell ref="AA12:AD12"/>
    <mergeCell ref="AE12:AG12"/>
    <mergeCell ref="AH12:AK12"/>
    <mergeCell ref="AM12:AN12"/>
    <mergeCell ref="AO12:AS12"/>
    <mergeCell ref="C11:K11"/>
    <mergeCell ref="L11:P11"/>
    <mergeCell ref="Q11:T11"/>
    <mergeCell ref="V11:Y11"/>
    <mergeCell ref="AA11:AD11"/>
    <mergeCell ref="AE11:AG11"/>
    <mergeCell ref="AH11:AK11"/>
    <mergeCell ref="AM11:AN11"/>
    <mergeCell ref="AO11:AS11"/>
    <mergeCell ref="C10:K10"/>
    <mergeCell ref="L10:P10"/>
    <mergeCell ref="Q10:T10"/>
    <mergeCell ref="V10:Y10"/>
    <mergeCell ref="AA10:AD10"/>
    <mergeCell ref="AE10:AG10"/>
    <mergeCell ref="AH10:AK10"/>
    <mergeCell ref="AM10:AN10"/>
    <mergeCell ref="AO10:AS10"/>
    <mergeCell ref="C9:K9"/>
    <mergeCell ref="L9:P9"/>
    <mergeCell ref="Q9:T9"/>
    <mergeCell ref="V9:Y9"/>
    <mergeCell ref="AA9:AD9"/>
    <mergeCell ref="AE9:AG9"/>
    <mergeCell ref="AH9:AK9"/>
    <mergeCell ref="AM9:AN9"/>
    <mergeCell ref="AO9:AS9"/>
    <mergeCell ref="AR2:AU2"/>
    <mergeCell ref="H4:S4"/>
    <mergeCell ref="W4:AI4"/>
    <mergeCell ref="AQ4:AU4"/>
    <mergeCell ref="AQ6:AU6"/>
    <mergeCell ref="C8:K8"/>
    <mergeCell ref="L8:P8"/>
    <mergeCell ref="Q8:T8"/>
    <mergeCell ref="V8:Y8"/>
    <mergeCell ref="AA8:AD8"/>
    <mergeCell ref="AE8:AG8"/>
    <mergeCell ref="AH8:AK8"/>
    <mergeCell ref="AM8:AN8"/>
    <mergeCell ref="AO8:AS8"/>
  </mergeCells>
  <pageMargins left="0" right="0" top="0.23622047244094491" bottom="0.23622047244094491" header="0.51181102362204722" footer="0.51181102362204722"/>
  <pageSetup orientation="portrait" r:id="rId1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1F3AB0-AF55-4554-9644-BA2F9F8C3D82}">
  <sheetPr codeName="Sheet44"/>
  <dimension ref="B1:BB38"/>
  <sheetViews>
    <sheetView zoomScaleNormal="100" workbookViewId="0">
      <selection activeCell="B9" sqref="B9:C9"/>
    </sheetView>
  </sheetViews>
  <sheetFormatPr defaultRowHeight="12.75" x14ac:dyDescent="0.2"/>
  <cols>
    <col min="1" max="1" width="1" customWidth="1"/>
    <col min="2" max="10" width="2" customWidth="1"/>
    <col min="11" max="11" width="2.42578125" customWidth="1"/>
    <col min="12" max="12" width="2" customWidth="1"/>
    <col min="13" max="13" width="2.28515625" customWidth="1"/>
    <col min="14" max="14" width="3.140625" customWidth="1"/>
    <col min="15" max="15" width="2" customWidth="1"/>
    <col min="16" max="16" width="2.85546875" customWidth="1"/>
    <col min="17" max="18" width="1.5703125" customWidth="1"/>
    <col min="19" max="19" width="1.28515625" customWidth="1"/>
    <col min="20" max="20" width="2" customWidth="1"/>
    <col min="21" max="21" width="0.85546875" customWidth="1"/>
    <col min="22" max="25" width="2" customWidth="1"/>
    <col min="26" max="26" width="1.7109375" customWidth="1"/>
    <col min="27" max="27" width="2" customWidth="1"/>
    <col min="28" max="28" width="1.140625" customWidth="1"/>
    <col min="29" max="29" width="0.85546875" customWidth="1"/>
    <col min="30" max="30" width="2" customWidth="1"/>
    <col min="31" max="33" width="1.7109375" customWidth="1"/>
    <col min="34" max="34" width="1.85546875" customWidth="1"/>
    <col min="35" max="35" width="1.5703125" customWidth="1"/>
    <col min="36" max="36" width="3.5703125" customWidth="1"/>
    <col min="37" max="37" width="2" customWidth="1"/>
    <col min="38" max="38" width="3.28515625" customWidth="1"/>
    <col min="39" max="39" width="2" customWidth="1"/>
    <col min="40" max="41" width="2.5703125" customWidth="1"/>
    <col min="42" max="42" width="2" customWidth="1"/>
    <col min="43" max="43" width="1.28515625" customWidth="1"/>
    <col min="44" max="44" width="2" customWidth="1"/>
    <col min="45" max="45" width="2.7109375" customWidth="1"/>
    <col min="46" max="46" width="1.85546875" customWidth="1"/>
    <col min="47" max="47" width="2.85546875" customWidth="1"/>
    <col min="48" max="48" width="2" customWidth="1"/>
    <col min="49" max="49" width="1" customWidth="1"/>
    <col min="50" max="50" width="8.7109375" customWidth="1"/>
    <col min="51" max="142" width="2" customWidth="1"/>
  </cols>
  <sheetData>
    <row r="1" spans="2:50" ht="3" customHeight="1" x14ac:dyDescent="0.2"/>
    <row r="2" spans="2:50" ht="24" customHeight="1" x14ac:dyDescent="0.2">
      <c r="B2" s="99" t="s">
        <v>29</v>
      </c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9"/>
      <c r="AB2" s="24"/>
      <c r="AD2" s="24"/>
      <c r="AF2" s="24"/>
      <c r="AG2" s="24"/>
      <c r="AH2" s="24"/>
      <c r="AI2" s="24"/>
      <c r="AJ2" s="24"/>
      <c r="AK2" s="24"/>
      <c r="AM2" s="24"/>
      <c r="AN2" s="9"/>
      <c r="AO2" s="9"/>
      <c r="AP2" s="24"/>
      <c r="AQ2" s="184"/>
      <c r="AR2" s="184" t="s">
        <v>38</v>
      </c>
      <c r="AS2" s="365">
        <f>COVER!H9</f>
        <v>0</v>
      </c>
      <c r="AT2" s="366"/>
      <c r="AU2" s="366"/>
      <c r="AV2" s="366"/>
      <c r="AW2" s="366"/>
      <c r="AX2" s="366"/>
    </row>
    <row r="3" spans="2:50" ht="17.25" customHeight="1" x14ac:dyDescent="0.25">
      <c r="B3" s="3" t="s">
        <v>161</v>
      </c>
      <c r="D3" s="14"/>
      <c r="E3" s="14"/>
      <c r="F3" s="14"/>
      <c r="G3" s="14"/>
      <c r="H3" s="14"/>
      <c r="K3" s="3"/>
      <c r="AI3" s="90"/>
      <c r="AJ3" s="90"/>
      <c r="AK3" s="90"/>
    </row>
    <row r="4" spans="2:50" ht="18" customHeight="1" x14ac:dyDescent="0.2">
      <c r="B4" s="112" t="s">
        <v>41</v>
      </c>
      <c r="C4" s="4"/>
      <c r="D4" s="4"/>
      <c r="F4" s="4"/>
      <c r="G4" s="4"/>
      <c r="H4" s="4"/>
      <c r="I4" s="366">
        <f>COVER!H7</f>
        <v>0</v>
      </c>
      <c r="J4" s="366"/>
      <c r="K4" s="366"/>
      <c r="L4" s="366"/>
      <c r="M4" s="366"/>
      <c r="N4" s="366"/>
      <c r="O4" s="366"/>
      <c r="P4" s="366"/>
      <c r="Q4" s="366"/>
      <c r="R4" s="366"/>
      <c r="S4" s="366"/>
      <c r="T4" s="366"/>
      <c r="U4" s="366"/>
      <c r="V4" s="366"/>
      <c r="W4" s="366"/>
      <c r="X4" s="366"/>
      <c r="Y4" s="112" t="s">
        <v>40</v>
      </c>
      <c r="Z4" s="27"/>
      <c r="AA4" s="27"/>
      <c r="AB4" s="366">
        <f>COVER!H11</f>
        <v>0</v>
      </c>
      <c r="AC4" s="366"/>
      <c r="AD4" s="366"/>
      <c r="AE4" s="366"/>
      <c r="AF4" s="366"/>
      <c r="AG4" s="366"/>
      <c r="AH4" s="366"/>
      <c r="AI4" s="366"/>
      <c r="AJ4" s="366"/>
      <c r="AK4" s="366"/>
      <c r="AL4" s="366"/>
      <c r="AM4" s="366"/>
      <c r="AN4" s="366"/>
      <c r="AO4" s="366"/>
      <c r="AQ4" s="183"/>
      <c r="AR4" s="183"/>
      <c r="AS4" s="183"/>
      <c r="AT4" s="184" t="s">
        <v>160</v>
      </c>
      <c r="AU4" s="330"/>
      <c r="AV4" s="330"/>
      <c r="AW4" s="330"/>
      <c r="AX4" s="330"/>
    </row>
    <row r="5" spans="2:50" ht="4.5" customHeight="1" x14ac:dyDescent="0.2">
      <c r="C5" s="4"/>
      <c r="D5" s="4"/>
      <c r="E5" s="4"/>
      <c r="F5" s="4"/>
      <c r="G5" s="4"/>
      <c r="H5" s="4"/>
    </row>
    <row r="6" spans="2:50" ht="14.25" customHeight="1" x14ac:dyDescent="0.2">
      <c r="B6" s="102" t="s">
        <v>33</v>
      </c>
      <c r="AT6" s="184" t="s">
        <v>157</v>
      </c>
      <c r="AU6" s="330"/>
      <c r="AV6" s="330"/>
      <c r="AW6" s="330"/>
      <c r="AX6" s="330"/>
    </row>
    <row r="7" spans="2:50" ht="3" customHeight="1" thickBot="1" x14ac:dyDescent="0.25">
      <c r="B7" s="102"/>
      <c r="AT7" s="184"/>
      <c r="AU7" s="220"/>
      <c r="AV7" s="220"/>
      <c r="AW7" s="220"/>
      <c r="AX7" s="220"/>
    </row>
    <row r="8" spans="2:50" s="1" customFormat="1" ht="33.75" customHeight="1" thickTop="1" thickBot="1" x14ac:dyDescent="0.25">
      <c r="B8" s="253" t="s">
        <v>64</v>
      </c>
      <c r="C8" s="254"/>
      <c r="D8" s="346" t="s">
        <v>13</v>
      </c>
      <c r="E8" s="270"/>
      <c r="F8" s="270"/>
      <c r="G8" s="270"/>
      <c r="H8" s="270"/>
      <c r="I8" s="270"/>
      <c r="J8" s="270"/>
      <c r="K8" s="270"/>
      <c r="L8" s="270"/>
      <c r="M8" s="270"/>
      <c r="N8" s="270"/>
      <c r="O8" s="270"/>
      <c r="P8" s="270"/>
      <c r="Q8" s="254"/>
      <c r="R8" s="394" t="s">
        <v>70</v>
      </c>
      <c r="S8" s="395"/>
      <c r="T8" s="384" t="s">
        <v>14</v>
      </c>
      <c r="U8" s="384"/>
      <c r="V8" s="384"/>
      <c r="W8" s="384"/>
      <c r="X8" s="346" t="s">
        <v>26</v>
      </c>
      <c r="Y8" s="270"/>
      <c r="Z8" s="270"/>
      <c r="AA8" s="254"/>
      <c r="AB8" s="394" t="s">
        <v>72</v>
      </c>
      <c r="AC8" s="396"/>
      <c r="AD8" s="395"/>
      <c r="AE8" s="384" t="s">
        <v>15</v>
      </c>
      <c r="AF8" s="384"/>
      <c r="AG8" s="384"/>
      <c r="AH8" s="384"/>
      <c r="AI8" s="384"/>
      <c r="AJ8" s="346" t="s">
        <v>16</v>
      </c>
      <c r="AK8" s="270"/>
      <c r="AL8" s="270"/>
      <c r="AM8" s="254"/>
      <c r="AN8" s="346" t="s">
        <v>66</v>
      </c>
      <c r="AO8" s="270"/>
      <c r="AP8" s="270"/>
      <c r="AQ8" s="254"/>
      <c r="AR8" s="384" t="s">
        <v>17</v>
      </c>
      <c r="AS8" s="384"/>
      <c r="AT8" s="384"/>
      <c r="AU8" s="384"/>
      <c r="AV8" s="346"/>
      <c r="AW8" s="173"/>
      <c r="AX8" s="170" t="s">
        <v>158</v>
      </c>
    </row>
    <row r="9" spans="2:50" ht="25.5" customHeight="1" thickTop="1" x14ac:dyDescent="0.2">
      <c r="B9" s="379"/>
      <c r="C9" s="380"/>
      <c r="D9" s="374"/>
      <c r="E9" s="375"/>
      <c r="F9" s="375"/>
      <c r="G9" s="375"/>
      <c r="H9" s="375"/>
      <c r="I9" s="375"/>
      <c r="J9" s="375"/>
      <c r="K9" s="375"/>
      <c r="L9" s="375"/>
      <c r="M9" s="375"/>
      <c r="N9" s="375"/>
      <c r="O9" s="375"/>
      <c r="P9" s="375"/>
      <c r="Q9" s="376"/>
      <c r="R9" s="385"/>
      <c r="S9" s="380"/>
      <c r="T9" s="358"/>
      <c r="U9" s="359"/>
      <c r="V9" s="359"/>
      <c r="W9" s="360"/>
      <c r="X9" s="385"/>
      <c r="Y9" s="386"/>
      <c r="Z9" s="386"/>
      <c r="AA9" s="380"/>
      <c r="AB9" s="385"/>
      <c r="AC9" s="386"/>
      <c r="AD9" s="380"/>
      <c r="AE9" s="391"/>
      <c r="AF9" s="392"/>
      <c r="AG9" s="392"/>
      <c r="AH9" s="392"/>
      <c r="AI9" s="393"/>
      <c r="AJ9" s="435" t="str">
        <f t="shared" ref="AJ9:AJ18" si="0">IF(SUM(AB9:AI9)=0,"",(AB9*AE9))</f>
        <v/>
      </c>
      <c r="AK9" s="436"/>
      <c r="AL9" s="436"/>
      <c r="AM9" s="437"/>
      <c r="AN9" s="432"/>
      <c r="AO9" s="433"/>
      <c r="AP9" s="433"/>
      <c r="AQ9" s="434"/>
      <c r="AR9" s="430" t="str">
        <f t="shared" ref="AR9:AR18" si="1">IF(SUM(AJ9:AQ9)=0,"",AN9+AJ9)</f>
        <v/>
      </c>
      <c r="AS9" s="431"/>
      <c r="AT9" s="431"/>
      <c r="AU9" s="431"/>
      <c r="AV9" s="431"/>
      <c r="AW9" s="178"/>
      <c r="AX9" s="179"/>
    </row>
    <row r="10" spans="2:50" ht="25.5" customHeight="1" x14ac:dyDescent="0.2">
      <c r="B10" s="383"/>
      <c r="C10" s="354"/>
      <c r="D10" s="368"/>
      <c r="E10" s="369"/>
      <c r="F10" s="369"/>
      <c r="G10" s="369"/>
      <c r="H10" s="369"/>
      <c r="I10" s="369"/>
      <c r="J10" s="369"/>
      <c r="K10" s="369"/>
      <c r="L10" s="369"/>
      <c r="M10" s="369"/>
      <c r="N10" s="369"/>
      <c r="O10" s="369"/>
      <c r="P10" s="369"/>
      <c r="Q10" s="370"/>
      <c r="R10" s="352"/>
      <c r="S10" s="354"/>
      <c r="T10" s="352"/>
      <c r="U10" s="353"/>
      <c r="V10" s="353"/>
      <c r="W10" s="354"/>
      <c r="X10" s="352"/>
      <c r="Y10" s="353"/>
      <c r="Z10" s="353"/>
      <c r="AA10" s="354"/>
      <c r="AB10" s="352"/>
      <c r="AC10" s="353"/>
      <c r="AD10" s="354"/>
      <c r="AE10" s="343"/>
      <c r="AF10" s="344"/>
      <c r="AG10" s="344"/>
      <c r="AH10" s="344"/>
      <c r="AI10" s="345"/>
      <c r="AJ10" s="347" t="str">
        <f t="shared" si="0"/>
        <v/>
      </c>
      <c r="AK10" s="348"/>
      <c r="AL10" s="348"/>
      <c r="AM10" s="387"/>
      <c r="AN10" s="343"/>
      <c r="AO10" s="344"/>
      <c r="AP10" s="344"/>
      <c r="AQ10" s="345"/>
      <c r="AR10" s="347" t="str">
        <f t="shared" si="1"/>
        <v/>
      </c>
      <c r="AS10" s="348"/>
      <c r="AT10" s="348"/>
      <c r="AU10" s="348"/>
      <c r="AV10" s="348"/>
      <c r="AW10" s="178"/>
      <c r="AX10" s="180"/>
    </row>
    <row r="11" spans="2:50" ht="25.5" customHeight="1" x14ac:dyDescent="0.2">
      <c r="B11" s="383"/>
      <c r="C11" s="354"/>
      <c r="D11" s="368"/>
      <c r="E11" s="369"/>
      <c r="F11" s="369"/>
      <c r="G11" s="369"/>
      <c r="H11" s="369"/>
      <c r="I11" s="369"/>
      <c r="J11" s="369"/>
      <c r="K11" s="369"/>
      <c r="L11" s="369"/>
      <c r="M11" s="369"/>
      <c r="N11" s="369"/>
      <c r="O11" s="369"/>
      <c r="P11" s="369"/>
      <c r="Q11" s="370"/>
      <c r="R11" s="352"/>
      <c r="S11" s="354"/>
      <c r="T11" s="352"/>
      <c r="U11" s="353"/>
      <c r="V11" s="353"/>
      <c r="W11" s="354"/>
      <c r="X11" s="352"/>
      <c r="Y11" s="353"/>
      <c r="Z11" s="353"/>
      <c r="AA11" s="354"/>
      <c r="AB11" s="352"/>
      <c r="AC11" s="353"/>
      <c r="AD11" s="354"/>
      <c r="AE11" s="343"/>
      <c r="AF11" s="344"/>
      <c r="AG11" s="344"/>
      <c r="AH11" s="344"/>
      <c r="AI11" s="345"/>
      <c r="AJ11" s="347" t="str">
        <f t="shared" ref="AJ11:AJ12" si="2">IF(SUM(AB11:AI11)=0,"",(AB11*AE11))</f>
        <v/>
      </c>
      <c r="AK11" s="348"/>
      <c r="AL11" s="348"/>
      <c r="AM11" s="387"/>
      <c r="AN11" s="343"/>
      <c r="AO11" s="344"/>
      <c r="AP11" s="344"/>
      <c r="AQ11" s="345"/>
      <c r="AR11" s="347" t="str">
        <f t="shared" si="1"/>
        <v/>
      </c>
      <c r="AS11" s="348"/>
      <c r="AT11" s="348"/>
      <c r="AU11" s="348"/>
      <c r="AV11" s="348"/>
      <c r="AW11" s="178"/>
      <c r="AX11" s="180"/>
    </row>
    <row r="12" spans="2:50" ht="25.5" customHeight="1" x14ac:dyDescent="0.2">
      <c r="B12" s="383"/>
      <c r="C12" s="354"/>
      <c r="D12" s="368"/>
      <c r="E12" s="369"/>
      <c r="F12" s="369"/>
      <c r="G12" s="369"/>
      <c r="H12" s="369"/>
      <c r="I12" s="369"/>
      <c r="J12" s="369"/>
      <c r="K12" s="369"/>
      <c r="L12" s="369"/>
      <c r="M12" s="369"/>
      <c r="N12" s="369"/>
      <c r="O12" s="369"/>
      <c r="P12" s="369"/>
      <c r="Q12" s="370"/>
      <c r="R12" s="352"/>
      <c r="S12" s="354"/>
      <c r="T12" s="352"/>
      <c r="U12" s="353"/>
      <c r="V12" s="353"/>
      <c r="W12" s="354"/>
      <c r="X12" s="352"/>
      <c r="Y12" s="353"/>
      <c r="Z12" s="353"/>
      <c r="AA12" s="354"/>
      <c r="AB12" s="352"/>
      <c r="AC12" s="353"/>
      <c r="AD12" s="354"/>
      <c r="AE12" s="343"/>
      <c r="AF12" s="344"/>
      <c r="AG12" s="344"/>
      <c r="AH12" s="344"/>
      <c r="AI12" s="345"/>
      <c r="AJ12" s="347" t="str">
        <f t="shared" si="2"/>
        <v/>
      </c>
      <c r="AK12" s="348"/>
      <c r="AL12" s="348"/>
      <c r="AM12" s="387"/>
      <c r="AN12" s="343"/>
      <c r="AO12" s="344"/>
      <c r="AP12" s="344"/>
      <c r="AQ12" s="345"/>
      <c r="AR12" s="347" t="str">
        <f t="shared" si="1"/>
        <v/>
      </c>
      <c r="AS12" s="348"/>
      <c r="AT12" s="348"/>
      <c r="AU12" s="348"/>
      <c r="AV12" s="348"/>
      <c r="AW12" s="178"/>
      <c r="AX12" s="180"/>
    </row>
    <row r="13" spans="2:50" ht="25.5" customHeight="1" x14ac:dyDescent="0.2">
      <c r="B13" s="383"/>
      <c r="C13" s="354"/>
      <c r="D13" s="368"/>
      <c r="E13" s="369"/>
      <c r="F13" s="369"/>
      <c r="G13" s="369"/>
      <c r="H13" s="369"/>
      <c r="I13" s="369"/>
      <c r="J13" s="369"/>
      <c r="K13" s="369"/>
      <c r="L13" s="369"/>
      <c r="M13" s="369"/>
      <c r="N13" s="369"/>
      <c r="O13" s="369"/>
      <c r="P13" s="369"/>
      <c r="Q13" s="370"/>
      <c r="R13" s="352"/>
      <c r="S13" s="354"/>
      <c r="T13" s="352"/>
      <c r="U13" s="353"/>
      <c r="V13" s="353"/>
      <c r="W13" s="354"/>
      <c r="X13" s="352"/>
      <c r="Y13" s="353"/>
      <c r="Z13" s="353"/>
      <c r="AA13" s="354"/>
      <c r="AB13" s="352"/>
      <c r="AC13" s="353"/>
      <c r="AD13" s="354"/>
      <c r="AE13" s="343"/>
      <c r="AF13" s="344"/>
      <c r="AG13" s="344"/>
      <c r="AH13" s="344"/>
      <c r="AI13" s="345"/>
      <c r="AJ13" s="347" t="str">
        <f t="shared" si="0"/>
        <v/>
      </c>
      <c r="AK13" s="348"/>
      <c r="AL13" s="348"/>
      <c r="AM13" s="387"/>
      <c r="AN13" s="343"/>
      <c r="AO13" s="344"/>
      <c r="AP13" s="344"/>
      <c r="AQ13" s="345"/>
      <c r="AR13" s="347" t="str">
        <f t="shared" si="1"/>
        <v/>
      </c>
      <c r="AS13" s="348"/>
      <c r="AT13" s="348"/>
      <c r="AU13" s="348"/>
      <c r="AV13" s="348"/>
      <c r="AW13" s="178"/>
      <c r="AX13" s="181"/>
    </row>
    <row r="14" spans="2:50" ht="25.5" customHeight="1" x14ac:dyDescent="0.2">
      <c r="B14" s="383"/>
      <c r="C14" s="354"/>
      <c r="D14" s="368"/>
      <c r="E14" s="369"/>
      <c r="F14" s="369"/>
      <c r="G14" s="369"/>
      <c r="H14" s="369"/>
      <c r="I14" s="369"/>
      <c r="J14" s="369"/>
      <c r="K14" s="369"/>
      <c r="L14" s="369"/>
      <c r="M14" s="369"/>
      <c r="N14" s="369"/>
      <c r="O14" s="369"/>
      <c r="P14" s="369"/>
      <c r="Q14" s="370"/>
      <c r="R14" s="352"/>
      <c r="S14" s="354"/>
      <c r="T14" s="352"/>
      <c r="U14" s="353"/>
      <c r="V14" s="353"/>
      <c r="W14" s="354"/>
      <c r="X14" s="352"/>
      <c r="Y14" s="353"/>
      <c r="Z14" s="353"/>
      <c r="AA14" s="354"/>
      <c r="AB14" s="352"/>
      <c r="AC14" s="353"/>
      <c r="AD14" s="354"/>
      <c r="AE14" s="343"/>
      <c r="AF14" s="344"/>
      <c r="AG14" s="344"/>
      <c r="AH14" s="344"/>
      <c r="AI14" s="345"/>
      <c r="AJ14" s="347" t="str">
        <f t="shared" si="0"/>
        <v/>
      </c>
      <c r="AK14" s="348"/>
      <c r="AL14" s="348"/>
      <c r="AM14" s="387"/>
      <c r="AN14" s="343"/>
      <c r="AO14" s="344"/>
      <c r="AP14" s="344"/>
      <c r="AQ14" s="345"/>
      <c r="AR14" s="347" t="str">
        <f t="shared" si="1"/>
        <v/>
      </c>
      <c r="AS14" s="348"/>
      <c r="AT14" s="348"/>
      <c r="AU14" s="348"/>
      <c r="AV14" s="348"/>
      <c r="AW14" s="178"/>
      <c r="AX14" s="181"/>
    </row>
    <row r="15" spans="2:50" ht="25.5" customHeight="1" x14ac:dyDescent="0.2">
      <c r="B15" s="383"/>
      <c r="C15" s="354"/>
      <c r="D15" s="368"/>
      <c r="E15" s="369"/>
      <c r="F15" s="369"/>
      <c r="G15" s="369"/>
      <c r="H15" s="369"/>
      <c r="I15" s="369"/>
      <c r="J15" s="369"/>
      <c r="K15" s="369"/>
      <c r="L15" s="369"/>
      <c r="M15" s="369"/>
      <c r="N15" s="369"/>
      <c r="O15" s="369"/>
      <c r="P15" s="369"/>
      <c r="Q15" s="370"/>
      <c r="R15" s="352"/>
      <c r="S15" s="354"/>
      <c r="T15" s="352"/>
      <c r="U15" s="353"/>
      <c r="V15" s="353"/>
      <c r="W15" s="354"/>
      <c r="X15" s="352"/>
      <c r="Y15" s="353"/>
      <c r="Z15" s="353"/>
      <c r="AA15" s="354"/>
      <c r="AB15" s="352"/>
      <c r="AC15" s="353"/>
      <c r="AD15" s="354"/>
      <c r="AE15" s="343"/>
      <c r="AF15" s="344"/>
      <c r="AG15" s="344"/>
      <c r="AH15" s="344"/>
      <c r="AI15" s="345"/>
      <c r="AJ15" s="347" t="str">
        <f t="shared" si="0"/>
        <v/>
      </c>
      <c r="AK15" s="348"/>
      <c r="AL15" s="348"/>
      <c r="AM15" s="387"/>
      <c r="AN15" s="343"/>
      <c r="AO15" s="344"/>
      <c r="AP15" s="344"/>
      <c r="AQ15" s="345"/>
      <c r="AR15" s="347" t="str">
        <f t="shared" si="1"/>
        <v/>
      </c>
      <c r="AS15" s="348"/>
      <c r="AT15" s="348"/>
      <c r="AU15" s="348"/>
      <c r="AV15" s="348"/>
      <c r="AW15" s="178"/>
      <c r="AX15" s="181"/>
    </row>
    <row r="16" spans="2:50" ht="25.5" customHeight="1" x14ac:dyDescent="0.2">
      <c r="B16" s="383"/>
      <c r="C16" s="354"/>
      <c r="D16" s="368"/>
      <c r="E16" s="369"/>
      <c r="F16" s="369"/>
      <c r="G16" s="369"/>
      <c r="H16" s="369"/>
      <c r="I16" s="369"/>
      <c r="J16" s="369"/>
      <c r="K16" s="369"/>
      <c r="L16" s="369"/>
      <c r="M16" s="369"/>
      <c r="N16" s="369"/>
      <c r="O16" s="369"/>
      <c r="P16" s="369"/>
      <c r="Q16" s="370"/>
      <c r="R16" s="352"/>
      <c r="S16" s="354"/>
      <c r="T16" s="352"/>
      <c r="U16" s="353"/>
      <c r="V16" s="353"/>
      <c r="W16" s="354"/>
      <c r="X16" s="352"/>
      <c r="Y16" s="353"/>
      <c r="Z16" s="353"/>
      <c r="AA16" s="354"/>
      <c r="AB16" s="352"/>
      <c r="AC16" s="353"/>
      <c r="AD16" s="354"/>
      <c r="AE16" s="343"/>
      <c r="AF16" s="344"/>
      <c r="AG16" s="344"/>
      <c r="AH16" s="344"/>
      <c r="AI16" s="345"/>
      <c r="AJ16" s="347" t="str">
        <f t="shared" si="0"/>
        <v/>
      </c>
      <c r="AK16" s="348"/>
      <c r="AL16" s="348"/>
      <c r="AM16" s="387"/>
      <c r="AN16" s="343"/>
      <c r="AO16" s="344"/>
      <c r="AP16" s="344"/>
      <c r="AQ16" s="345"/>
      <c r="AR16" s="347" t="str">
        <f t="shared" si="1"/>
        <v/>
      </c>
      <c r="AS16" s="348"/>
      <c r="AT16" s="348"/>
      <c r="AU16" s="348"/>
      <c r="AV16" s="348"/>
      <c r="AW16" s="178"/>
      <c r="AX16" s="181"/>
    </row>
    <row r="17" spans="2:50" ht="25.5" customHeight="1" x14ac:dyDescent="0.2">
      <c r="B17" s="383"/>
      <c r="C17" s="354"/>
      <c r="D17" s="368"/>
      <c r="E17" s="369"/>
      <c r="F17" s="369"/>
      <c r="G17" s="369"/>
      <c r="H17" s="369"/>
      <c r="I17" s="369"/>
      <c r="J17" s="369"/>
      <c r="K17" s="369"/>
      <c r="L17" s="369"/>
      <c r="M17" s="369"/>
      <c r="N17" s="369"/>
      <c r="O17" s="369"/>
      <c r="P17" s="369"/>
      <c r="Q17" s="370"/>
      <c r="R17" s="352"/>
      <c r="S17" s="354"/>
      <c r="T17" s="352"/>
      <c r="U17" s="353"/>
      <c r="V17" s="353"/>
      <c r="W17" s="354"/>
      <c r="X17" s="352"/>
      <c r="Y17" s="353"/>
      <c r="Z17" s="353"/>
      <c r="AA17" s="354"/>
      <c r="AB17" s="352"/>
      <c r="AC17" s="353"/>
      <c r="AD17" s="354"/>
      <c r="AE17" s="343"/>
      <c r="AF17" s="344"/>
      <c r="AG17" s="344"/>
      <c r="AH17" s="344"/>
      <c r="AI17" s="345"/>
      <c r="AJ17" s="347" t="str">
        <f t="shared" si="0"/>
        <v/>
      </c>
      <c r="AK17" s="348"/>
      <c r="AL17" s="348"/>
      <c r="AM17" s="387"/>
      <c r="AN17" s="343"/>
      <c r="AO17" s="344"/>
      <c r="AP17" s="344"/>
      <c r="AQ17" s="345"/>
      <c r="AR17" s="347" t="str">
        <f t="shared" si="1"/>
        <v/>
      </c>
      <c r="AS17" s="348"/>
      <c r="AT17" s="348"/>
      <c r="AU17" s="348"/>
      <c r="AV17" s="348"/>
      <c r="AW17" s="178"/>
      <c r="AX17" s="181"/>
    </row>
    <row r="18" spans="2:50" ht="25.5" customHeight="1" thickBot="1" x14ac:dyDescent="0.25">
      <c r="B18" s="381"/>
      <c r="C18" s="382"/>
      <c r="D18" s="371"/>
      <c r="E18" s="372"/>
      <c r="F18" s="372"/>
      <c r="G18" s="372"/>
      <c r="H18" s="372"/>
      <c r="I18" s="372"/>
      <c r="J18" s="372"/>
      <c r="K18" s="372"/>
      <c r="L18" s="372"/>
      <c r="M18" s="372"/>
      <c r="N18" s="372"/>
      <c r="O18" s="372"/>
      <c r="P18" s="372"/>
      <c r="Q18" s="373"/>
      <c r="R18" s="416"/>
      <c r="S18" s="382"/>
      <c r="T18" s="355"/>
      <c r="U18" s="356"/>
      <c r="V18" s="356"/>
      <c r="W18" s="357"/>
      <c r="X18" s="355"/>
      <c r="Y18" s="356"/>
      <c r="Z18" s="356"/>
      <c r="AA18" s="357"/>
      <c r="AB18" s="416"/>
      <c r="AC18" s="417"/>
      <c r="AD18" s="382"/>
      <c r="AE18" s="349"/>
      <c r="AF18" s="350"/>
      <c r="AG18" s="350"/>
      <c r="AH18" s="350"/>
      <c r="AI18" s="351"/>
      <c r="AJ18" s="426" t="str">
        <f t="shared" si="0"/>
        <v/>
      </c>
      <c r="AK18" s="427"/>
      <c r="AL18" s="427"/>
      <c r="AM18" s="438"/>
      <c r="AN18" s="388"/>
      <c r="AO18" s="389"/>
      <c r="AP18" s="389"/>
      <c r="AQ18" s="390"/>
      <c r="AR18" s="426" t="str">
        <f t="shared" si="1"/>
        <v/>
      </c>
      <c r="AS18" s="427"/>
      <c r="AT18" s="427"/>
      <c r="AU18" s="427"/>
      <c r="AV18" s="427"/>
      <c r="AW18" s="178"/>
      <c r="AX18" s="182"/>
    </row>
    <row r="19" spans="2:50" ht="21" customHeight="1" thickTop="1" thickBot="1" x14ac:dyDescent="0.25">
      <c r="AI19" s="19" t="s">
        <v>73</v>
      </c>
      <c r="AJ19" s="405" t="str">
        <f>IF(SUM(AJ9:AM18)=0,"",SUM(AJ9:AM18))</f>
        <v/>
      </c>
      <c r="AK19" s="406"/>
      <c r="AL19" s="406"/>
      <c r="AM19" s="406"/>
      <c r="AN19" s="405" t="str">
        <f>IF(SUM(AN9:AQ18)=0,"",SUM(AN9:AQ18))</f>
        <v/>
      </c>
      <c r="AO19" s="406"/>
      <c r="AP19" s="406"/>
      <c r="AQ19" s="406"/>
      <c r="AR19" s="428" t="str">
        <f>IF(SUM(AR9:AV18)=0,"",SUM(AR9:AV18))</f>
        <v/>
      </c>
      <c r="AS19" s="429"/>
      <c r="AT19" s="429"/>
      <c r="AU19" s="429"/>
      <c r="AV19" s="429"/>
      <c r="AW19" s="174"/>
      <c r="AX19" s="164">
        <f>SUM(AX9:AX18)</f>
        <v>0</v>
      </c>
    </row>
    <row r="20" spans="2:50" ht="14.25" customHeight="1" thickTop="1" thickBot="1" x14ac:dyDescent="0.25">
      <c r="B20" s="102" t="s">
        <v>77</v>
      </c>
      <c r="C20" s="18"/>
      <c r="D20" s="18"/>
      <c r="E20" s="18"/>
      <c r="F20" s="18"/>
      <c r="G20" s="18"/>
      <c r="H20" s="18"/>
      <c r="I20" s="18"/>
    </row>
    <row r="21" spans="2:50" s="1" customFormat="1" ht="30.75" customHeight="1" thickTop="1" thickBot="1" x14ac:dyDescent="0.25">
      <c r="B21" s="253" t="s">
        <v>64</v>
      </c>
      <c r="C21" s="254"/>
      <c r="D21" s="346" t="s">
        <v>25</v>
      </c>
      <c r="E21" s="270"/>
      <c r="F21" s="270"/>
      <c r="G21" s="270"/>
      <c r="H21" s="270"/>
      <c r="I21" s="270"/>
      <c r="J21" s="270"/>
      <c r="K21" s="270"/>
      <c r="L21" s="270"/>
      <c r="M21" s="254"/>
      <c r="N21" s="346" t="s">
        <v>42</v>
      </c>
      <c r="O21" s="270"/>
      <c r="P21" s="270"/>
      <c r="Q21" s="270"/>
      <c r="R21" s="270"/>
      <c r="S21" s="270"/>
      <c r="T21" s="270"/>
      <c r="U21" s="254"/>
      <c r="V21" s="346" t="s">
        <v>14</v>
      </c>
      <c r="W21" s="270"/>
      <c r="X21" s="254"/>
      <c r="Y21" s="346" t="s">
        <v>26</v>
      </c>
      <c r="Z21" s="270"/>
      <c r="AA21" s="270"/>
      <c r="AB21" s="254"/>
      <c r="AC21" s="346" t="s">
        <v>44</v>
      </c>
      <c r="AD21" s="270"/>
      <c r="AE21" s="270"/>
      <c r="AF21" s="270"/>
      <c r="AG21" s="254"/>
      <c r="AH21" s="346" t="s">
        <v>24</v>
      </c>
      <c r="AI21" s="254"/>
      <c r="AJ21" s="346" t="s">
        <v>16</v>
      </c>
      <c r="AK21" s="270"/>
      <c r="AL21" s="270"/>
      <c r="AM21" s="254"/>
      <c r="AN21" s="346" t="s">
        <v>66</v>
      </c>
      <c r="AO21" s="270"/>
      <c r="AP21" s="270"/>
      <c r="AQ21" s="254"/>
      <c r="AR21" s="346" t="s">
        <v>17</v>
      </c>
      <c r="AS21" s="270"/>
      <c r="AT21" s="270"/>
      <c r="AU21" s="270"/>
      <c r="AV21" s="270"/>
      <c r="AW21" s="173"/>
      <c r="AX21" s="170" t="s">
        <v>158</v>
      </c>
    </row>
    <row r="22" spans="2:50" ht="24.75" customHeight="1" thickTop="1" x14ac:dyDescent="0.2">
      <c r="B22" s="379"/>
      <c r="C22" s="380"/>
      <c r="D22" s="374"/>
      <c r="E22" s="375"/>
      <c r="F22" s="375"/>
      <c r="G22" s="375"/>
      <c r="H22" s="375"/>
      <c r="I22" s="375"/>
      <c r="J22" s="375"/>
      <c r="K22" s="375"/>
      <c r="L22" s="375"/>
      <c r="M22" s="376"/>
      <c r="N22" s="374"/>
      <c r="O22" s="375"/>
      <c r="P22" s="375"/>
      <c r="Q22" s="375"/>
      <c r="R22" s="375"/>
      <c r="S22" s="375"/>
      <c r="T22" s="375"/>
      <c r="U22" s="376"/>
      <c r="V22" s="385"/>
      <c r="W22" s="386"/>
      <c r="X22" s="380"/>
      <c r="Y22" s="358"/>
      <c r="Z22" s="359"/>
      <c r="AA22" s="359"/>
      <c r="AB22" s="360"/>
      <c r="AC22" s="421"/>
      <c r="AD22" s="422"/>
      <c r="AE22" s="422"/>
      <c r="AF22" s="422"/>
      <c r="AG22" s="423"/>
      <c r="AH22" s="424"/>
      <c r="AI22" s="425"/>
      <c r="AJ22" s="397" t="str">
        <f>IF(SUM(AC22)=0,"",(AC22*AH22))</f>
        <v/>
      </c>
      <c r="AK22" s="398"/>
      <c r="AL22" s="398"/>
      <c r="AM22" s="399"/>
      <c r="AN22" s="400"/>
      <c r="AO22" s="401"/>
      <c r="AP22" s="401"/>
      <c r="AQ22" s="402"/>
      <c r="AR22" s="337" t="str">
        <f t="shared" ref="AR22:AR31" si="3">IF(SUM(AJ22:AN22)=0,"",SUM(AJ22:AN22))</f>
        <v/>
      </c>
      <c r="AS22" s="338"/>
      <c r="AT22" s="338"/>
      <c r="AU22" s="338"/>
      <c r="AV22" s="338"/>
      <c r="AW22" s="175"/>
      <c r="AX22" s="176"/>
    </row>
    <row r="23" spans="2:50" ht="24.75" customHeight="1" x14ac:dyDescent="0.2">
      <c r="B23" s="367"/>
      <c r="C23" s="336"/>
      <c r="D23" s="368"/>
      <c r="E23" s="369"/>
      <c r="F23" s="369"/>
      <c r="G23" s="369"/>
      <c r="H23" s="369"/>
      <c r="I23" s="369"/>
      <c r="J23" s="369"/>
      <c r="K23" s="369"/>
      <c r="L23" s="369"/>
      <c r="M23" s="370"/>
      <c r="N23" s="368"/>
      <c r="O23" s="369"/>
      <c r="P23" s="369"/>
      <c r="Q23" s="369"/>
      <c r="R23" s="369"/>
      <c r="S23" s="369"/>
      <c r="T23" s="369"/>
      <c r="U23" s="370"/>
      <c r="V23" s="352"/>
      <c r="W23" s="353"/>
      <c r="X23" s="354"/>
      <c r="Y23" s="331"/>
      <c r="Z23" s="331"/>
      <c r="AA23" s="331"/>
      <c r="AB23" s="331"/>
      <c r="AC23" s="332"/>
      <c r="AD23" s="333"/>
      <c r="AE23" s="333"/>
      <c r="AF23" s="333"/>
      <c r="AG23" s="334"/>
      <c r="AH23" s="335"/>
      <c r="AI23" s="336"/>
      <c r="AJ23" s="337" t="str">
        <f t="shared" ref="AJ23:AJ31" si="4">IF(SUM(AC23)=0,"",(AC23*AH23))</f>
        <v/>
      </c>
      <c r="AK23" s="338"/>
      <c r="AL23" s="338"/>
      <c r="AM23" s="339"/>
      <c r="AN23" s="340"/>
      <c r="AO23" s="341"/>
      <c r="AP23" s="341"/>
      <c r="AQ23" s="342"/>
      <c r="AR23" s="337" t="str">
        <f t="shared" si="3"/>
        <v/>
      </c>
      <c r="AS23" s="338"/>
      <c r="AT23" s="338"/>
      <c r="AU23" s="338"/>
      <c r="AV23" s="338"/>
      <c r="AW23" s="175"/>
      <c r="AX23" s="171"/>
    </row>
    <row r="24" spans="2:50" ht="24.75" customHeight="1" x14ac:dyDescent="0.2">
      <c r="B24" s="367"/>
      <c r="C24" s="336"/>
      <c r="D24" s="368"/>
      <c r="E24" s="369"/>
      <c r="F24" s="369"/>
      <c r="G24" s="369"/>
      <c r="H24" s="369"/>
      <c r="I24" s="369"/>
      <c r="J24" s="369"/>
      <c r="K24" s="369"/>
      <c r="L24" s="369"/>
      <c r="M24" s="370"/>
      <c r="N24" s="368"/>
      <c r="O24" s="369"/>
      <c r="P24" s="369"/>
      <c r="Q24" s="369"/>
      <c r="R24" s="369"/>
      <c r="S24" s="369"/>
      <c r="T24" s="369"/>
      <c r="U24" s="370"/>
      <c r="V24" s="352"/>
      <c r="W24" s="353"/>
      <c r="X24" s="354"/>
      <c r="Y24" s="331"/>
      <c r="Z24" s="331"/>
      <c r="AA24" s="331"/>
      <c r="AB24" s="331"/>
      <c r="AC24" s="332"/>
      <c r="AD24" s="333"/>
      <c r="AE24" s="333"/>
      <c r="AF24" s="333"/>
      <c r="AG24" s="334"/>
      <c r="AH24" s="335"/>
      <c r="AI24" s="336"/>
      <c r="AJ24" s="337" t="str">
        <f t="shared" si="4"/>
        <v/>
      </c>
      <c r="AK24" s="338"/>
      <c r="AL24" s="338"/>
      <c r="AM24" s="339"/>
      <c r="AN24" s="340"/>
      <c r="AO24" s="341"/>
      <c r="AP24" s="341"/>
      <c r="AQ24" s="342"/>
      <c r="AR24" s="337" t="str">
        <f t="shared" si="3"/>
        <v/>
      </c>
      <c r="AS24" s="338"/>
      <c r="AT24" s="338"/>
      <c r="AU24" s="338"/>
      <c r="AV24" s="338"/>
      <c r="AW24" s="175"/>
      <c r="AX24" s="171"/>
    </row>
    <row r="25" spans="2:50" ht="24.75" customHeight="1" x14ac:dyDescent="0.2">
      <c r="B25" s="367"/>
      <c r="C25" s="336"/>
      <c r="D25" s="368"/>
      <c r="E25" s="369"/>
      <c r="F25" s="369"/>
      <c r="G25" s="369"/>
      <c r="H25" s="369"/>
      <c r="I25" s="369"/>
      <c r="J25" s="369"/>
      <c r="K25" s="369"/>
      <c r="L25" s="369"/>
      <c r="M25" s="370"/>
      <c r="N25" s="368"/>
      <c r="O25" s="369"/>
      <c r="P25" s="369"/>
      <c r="Q25" s="369"/>
      <c r="R25" s="369"/>
      <c r="S25" s="369"/>
      <c r="T25" s="369"/>
      <c r="U25" s="370"/>
      <c r="V25" s="352"/>
      <c r="W25" s="353"/>
      <c r="X25" s="354"/>
      <c r="Y25" s="331"/>
      <c r="Z25" s="331"/>
      <c r="AA25" s="331"/>
      <c r="AB25" s="331"/>
      <c r="AC25" s="332"/>
      <c r="AD25" s="333"/>
      <c r="AE25" s="333"/>
      <c r="AF25" s="333"/>
      <c r="AG25" s="334"/>
      <c r="AH25" s="335"/>
      <c r="AI25" s="336"/>
      <c r="AJ25" s="337" t="str">
        <f t="shared" ref="AJ25:AJ26" si="5">IF(SUM(AC25)=0,"",(AC25*AH25))</f>
        <v/>
      </c>
      <c r="AK25" s="338"/>
      <c r="AL25" s="338"/>
      <c r="AM25" s="339"/>
      <c r="AN25" s="340"/>
      <c r="AO25" s="341"/>
      <c r="AP25" s="341"/>
      <c r="AQ25" s="342"/>
      <c r="AR25" s="337" t="str">
        <f t="shared" si="3"/>
        <v/>
      </c>
      <c r="AS25" s="338"/>
      <c r="AT25" s="338"/>
      <c r="AU25" s="338"/>
      <c r="AV25" s="338"/>
      <c r="AW25" s="175"/>
      <c r="AX25" s="171"/>
    </row>
    <row r="26" spans="2:50" ht="24.75" customHeight="1" x14ac:dyDescent="0.2">
      <c r="B26" s="367"/>
      <c r="C26" s="336"/>
      <c r="D26" s="368"/>
      <c r="E26" s="369"/>
      <c r="F26" s="369"/>
      <c r="G26" s="369"/>
      <c r="H26" s="369"/>
      <c r="I26" s="369"/>
      <c r="J26" s="369"/>
      <c r="K26" s="369"/>
      <c r="L26" s="369"/>
      <c r="M26" s="370"/>
      <c r="N26" s="368"/>
      <c r="O26" s="369"/>
      <c r="P26" s="369"/>
      <c r="Q26" s="369"/>
      <c r="R26" s="369"/>
      <c r="S26" s="369"/>
      <c r="T26" s="369"/>
      <c r="U26" s="370"/>
      <c r="V26" s="352"/>
      <c r="W26" s="353"/>
      <c r="X26" s="354"/>
      <c r="Y26" s="331"/>
      <c r="Z26" s="331"/>
      <c r="AA26" s="331"/>
      <c r="AB26" s="331"/>
      <c r="AC26" s="332"/>
      <c r="AD26" s="333"/>
      <c r="AE26" s="333"/>
      <c r="AF26" s="333"/>
      <c r="AG26" s="334"/>
      <c r="AH26" s="335"/>
      <c r="AI26" s="336"/>
      <c r="AJ26" s="337" t="str">
        <f t="shared" si="5"/>
        <v/>
      </c>
      <c r="AK26" s="338"/>
      <c r="AL26" s="338"/>
      <c r="AM26" s="339"/>
      <c r="AN26" s="340"/>
      <c r="AO26" s="341"/>
      <c r="AP26" s="341"/>
      <c r="AQ26" s="342"/>
      <c r="AR26" s="337" t="str">
        <f t="shared" si="3"/>
        <v/>
      </c>
      <c r="AS26" s="338"/>
      <c r="AT26" s="338"/>
      <c r="AU26" s="338"/>
      <c r="AV26" s="338"/>
      <c r="AW26" s="175"/>
      <c r="AX26" s="171"/>
    </row>
    <row r="27" spans="2:50" ht="24.75" customHeight="1" x14ac:dyDescent="0.2">
      <c r="B27" s="367"/>
      <c r="C27" s="336"/>
      <c r="D27" s="368"/>
      <c r="E27" s="369"/>
      <c r="F27" s="369"/>
      <c r="G27" s="369"/>
      <c r="H27" s="369"/>
      <c r="I27" s="369"/>
      <c r="J27" s="369"/>
      <c r="K27" s="369"/>
      <c r="L27" s="369"/>
      <c r="M27" s="370"/>
      <c r="N27" s="368"/>
      <c r="O27" s="369"/>
      <c r="P27" s="369"/>
      <c r="Q27" s="369"/>
      <c r="R27" s="369"/>
      <c r="S27" s="369"/>
      <c r="T27" s="369"/>
      <c r="U27" s="370"/>
      <c r="V27" s="352"/>
      <c r="W27" s="353"/>
      <c r="X27" s="354"/>
      <c r="Y27" s="331"/>
      <c r="Z27" s="331"/>
      <c r="AA27" s="331"/>
      <c r="AB27" s="331"/>
      <c r="AC27" s="332"/>
      <c r="AD27" s="333"/>
      <c r="AE27" s="333"/>
      <c r="AF27" s="333"/>
      <c r="AG27" s="334"/>
      <c r="AH27" s="335"/>
      <c r="AI27" s="336"/>
      <c r="AJ27" s="337" t="str">
        <f t="shared" si="4"/>
        <v/>
      </c>
      <c r="AK27" s="338"/>
      <c r="AL27" s="338"/>
      <c r="AM27" s="339"/>
      <c r="AN27" s="340"/>
      <c r="AO27" s="341"/>
      <c r="AP27" s="341"/>
      <c r="AQ27" s="342"/>
      <c r="AR27" s="337" t="str">
        <f t="shared" si="3"/>
        <v/>
      </c>
      <c r="AS27" s="338"/>
      <c r="AT27" s="338"/>
      <c r="AU27" s="338"/>
      <c r="AV27" s="338"/>
      <c r="AW27" s="175"/>
      <c r="AX27" s="171"/>
    </row>
    <row r="28" spans="2:50" ht="24.75" customHeight="1" x14ac:dyDescent="0.2">
      <c r="B28" s="367"/>
      <c r="C28" s="336"/>
      <c r="D28" s="368"/>
      <c r="E28" s="369"/>
      <c r="F28" s="369"/>
      <c r="G28" s="369"/>
      <c r="H28" s="369"/>
      <c r="I28" s="369"/>
      <c r="J28" s="369"/>
      <c r="K28" s="369"/>
      <c r="L28" s="369"/>
      <c r="M28" s="370"/>
      <c r="N28" s="368"/>
      <c r="O28" s="369"/>
      <c r="P28" s="369"/>
      <c r="Q28" s="369"/>
      <c r="R28" s="369"/>
      <c r="S28" s="369"/>
      <c r="T28" s="369"/>
      <c r="U28" s="370"/>
      <c r="V28" s="352"/>
      <c r="W28" s="353"/>
      <c r="X28" s="354"/>
      <c r="Y28" s="331"/>
      <c r="Z28" s="331"/>
      <c r="AA28" s="331"/>
      <c r="AB28" s="331"/>
      <c r="AC28" s="332"/>
      <c r="AD28" s="333"/>
      <c r="AE28" s="333"/>
      <c r="AF28" s="333"/>
      <c r="AG28" s="334"/>
      <c r="AH28" s="335"/>
      <c r="AI28" s="336"/>
      <c r="AJ28" s="337" t="str">
        <f t="shared" si="4"/>
        <v/>
      </c>
      <c r="AK28" s="338"/>
      <c r="AL28" s="338"/>
      <c r="AM28" s="339"/>
      <c r="AN28" s="340"/>
      <c r="AO28" s="341"/>
      <c r="AP28" s="341"/>
      <c r="AQ28" s="342"/>
      <c r="AR28" s="337" t="str">
        <f t="shared" si="3"/>
        <v/>
      </c>
      <c r="AS28" s="338"/>
      <c r="AT28" s="338"/>
      <c r="AU28" s="338"/>
      <c r="AV28" s="338"/>
      <c r="AW28" s="175"/>
      <c r="AX28" s="171"/>
    </row>
    <row r="29" spans="2:50" ht="24.75" customHeight="1" x14ac:dyDescent="0.2">
      <c r="B29" s="367"/>
      <c r="C29" s="336"/>
      <c r="D29" s="368"/>
      <c r="E29" s="369"/>
      <c r="F29" s="369"/>
      <c r="G29" s="369"/>
      <c r="H29" s="369"/>
      <c r="I29" s="369"/>
      <c r="J29" s="369"/>
      <c r="K29" s="369"/>
      <c r="L29" s="369"/>
      <c r="M29" s="370"/>
      <c r="N29" s="368"/>
      <c r="O29" s="369"/>
      <c r="P29" s="369"/>
      <c r="Q29" s="369"/>
      <c r="R29" s="369"/>
      <c r="S29" s="369"/>
      <c r="T29" s="369"/>
      <c r="U29" s="370"/>
      <c r="V29" s="352"/>
      <c r="W29" s="353"/>
      <c r="X29" s="354"/>
      <c r="Y29" s="331"/>
      <c r="Z29" s="331"/>
      <c r="AA29" s="331"/>
      <c r="AB29" s="331"/>
      <c r="AC29" s="332"/>
      <c r="AD29" s="333"/>
      <c r="AE29" s="333"/>
      <c r="AF29" s="333"/>
      <c r="AG29" s="334"/>
      <c r="AH29" s="335"/>
      <c r="AI29" s="336"/>
      <c r="AJ29" s="337" t="str">
        <f t="shared" si="4"/>
        <v/>
      </c>
      <c r="AK29" s="338"/>
      <c r="AL29" s="338"/>
      <c r="AM29" s="339"/>
      <c r="AN29" s="340"/>
      <c r="AO29" s="341"/>
      <c r="AP29" s="341"/>
      <c r="AQ29" s="342"/>
      <c r="AR29" s="337" t="str">
        <f t="shared" si="3"/>
        <v/>
      </c>
      <c r="AS29" s="338"/>
      <c r="AT29" s="338"/>
      <c r="AU29" s="338"/>
      <c r="AV29" s="338"/>
      <c r="AW29" s="175"/>
      <c r="AX29" s="171"/>
    </row>
    <row r="30" spans="2:50" ht="24.75" customHeight="1" x14ac:dyDescent="0.2">
      <c r="B30" s="367"/>
      <c r="C30" s="336"/>
      <c r="D30" s="368"/>
      <c r="E30" s="369"/>
      <c r="F30" s="369"/>
      <c r="G30" s="369"/>
      <c r="H30" s="369"/>
      <c r="I30" s="369"/>
      <c r="J30" s="369"/>
      <c r="K30" s="369"/>
      <c r="L30" s="369"/>
      <c r="M30" s="370"/>
      <c r="N30" s="368"/>
      <c r="O30" s="369"/>
      <c r="P30" s="369"/>
      <c r="Q30" s="369"/>
      <c r="R30" s="369"/>
      <c r="S30" s="369"/>
      <c r="T30" s="369"/>
      <c r="U30" s="370"/>
      <c r="V30" s="352"/>
      <c r="W30" s="353"/>
      <c r="X30" s="354"/>
      <c r="Y30" s="331"/>
      <c r="Z30" s="331"/>
      <c r="AA30" s="331"/>
      <c r="AB30" s="331"/>
      <c r="AC30" s="332"/>
      <c r="AD30" s="333"/>
      <c r="AE30" s="333"/>
      <c r="AF30" s="333"/>
      <c r="AG30" s="334"/>
      <c r="AH30" s="335"/>
      <c r="AI30" s="336"/>
      <c r="AJ30" s="337" t="str">
        <f t="shared" si="4"/>
        <v/>
      </c>
      <c r="AK30" s="338"/>
      <c r="AL30" s="338"/>
      <c r="AM30" s="339"/>
      <c r="AN30" s="340"/>
      <c r="AO30" s="341"/>
      <c r="AP30" s="341"/>
      <c r="AQ30" s="342"/>
      <c r="AR30" s="337" t="str">
        <f t="shared" si="3"/>
        <v/>
      </c>
      <c r="AS30" s="338"/>
      <c r="AT30" s="338"/>
      <c r="AU30" s="338"/>
      <c r="AV30" s="338"/>
      <c r="AW30" s="175"/>
      <c r="AX30" s="171"/>
    </row>
    <row r="31" spans="2:50" ht="24.75" customHeight="1" thickBot="1" x14ac:dyDescent="0.25">
      <c r="B31" s="377"/>
      <c r="C31" s="378"/>
      <c r="D31" s="371"/>
      <c r="E31" s="372"/>
      <c r="F31" s="372"/>
      <c r="G31" s="372"/>
      <c r="H31" s="372"/>
      <c r="I31" s="372"/>
      <c r="J31" s="372"/>
      <c r="K31" s="372"/>
      <c r="L31" s="372"/>
      <c r="M31" s="373"/>
      <c r="N31" s="371"/>
      <c r="O31" s="372"/>
      <c r="P31" s="372"/>
      <c r="Q31" s="372"/>
      <c r="R31" s="372"/>
      <c r="S31" s="372"/>
      <c r="T31" s="372"/>
      <c r="U31" s="373"/>
      <c r="V31" s="416"/>
      <c r="W31" s="417"/>
      <c r="X31" s="382"/>
      <c r="Y31" s="355"/>
      <c r="Z31" s="356"/>
      <c r="AA31" s="356"/>
      <c r="AB31" s="357"/>
      <c r="AC31" s="418"/>
      <c r="AD31" s="419"/>
      <c r="AE31" s="419"/>
      <c r="AF31" s="419"/>
      <c r="AG31" s="420"/>
      <c r="AH31" s="415"/>
      <c r="AI31" s="378"/>
      <c r="AJ31" s="407" t="str">
        <f t="shared" si="4"/>
        <v/>
      </c>
      <c r="AK31" s="408"/>
      <c r="AL31" s="408"/>
      <c r="AM31" s="411"/>
      <c r="AN31" s="412"/>
      <c r="AO31" s="413"/>
      <c r="AP31" s="413"/>
      <c r="AQ31" s="414"/>
      <c r="AR31" s="407" t="str">
        <f t="shared" si="3"/>
        <v/>
      </c>
      <c r="AS31" s="408"/>
      <c r="AT31" s="408"/>
      <c r="AU31" s="408"/>
      <c r="AV31" s="408"/>
      <c r="AW31" s="175"/>
      <c r="AX31" s="172"/>
    </row>
    <row r="32" spans="2:50" ht="24.75" customHeight="1" thickTop="1" thickBot="1" x14ac:dyDescent="0.25">
      <c r="AI32" s="19" t="s">
        <v>79</v>
      </c>
      <c r="AJ32" s="409" t="str">
        <f>IF(SUM(AJ22:AM31)=0,"",SUM(AJ22:AM31))</f>
        <v/>
      </c>
      <c r="AK32" s="410"/>
      <c r="AL32" s="410"/>
      <c r="AM32" s="410"/>
      <c r="AN32" s="409" t="str">
        <f>IF(SUM(AN22:AQ31)=0,"",SUM(AN22:AQ31))</f>
        <v/>
      </c>
      <c r="AO32" s="410"/>
      <c r="AP32" s="410"/>
      <c r="AQ32" s="410"/>
      <c r="AR32" s="403" t="str">
        <f>IF(SUM(AR22:AV31)=0,"",SUM(AR22:AV31))</f>
        <v/>
      </c>
      <c r="AS32" s="404"/>
      <c r="AT32" s="404"/>
      <c r="AU32" s="404"/>
      <c r="AV32" s="404"/>
      <c r="AW32" s="175"/>
      <c r="AX32" s="155">
        <f>SUM(AX22:AX31)</f>
        <v>0</v>
      </c>
    </row>
    <row r="33" spans="2:54" ht="2.25" customHeight="1" thickTop="1" thickBot="1" x14ac:dyDescent="0.25">
      <c r="AI33" s="19"/>
      <c r="AJ33" s="163"/>
      <c r="AK33" s="186"/>
      <c r="AL33" s="186"/>
      <c r="AM33" s="186"/>
      <c r="AN33" s="163"/>
      <c r="AO33" s="186"/>
      <c r="AP33" s="186"/>
      <c r="AQ33" s="186"/>
      <c r="AR33" s="163"/>
      <c r="AS33" s="163"/>
      <c r="AT33" s="163"/>
      <c r="AU33" s="163"/>
      <c r="AV33" s="163"/>
      <c r="AW33" s="169"/>
      <c r="AX33" s="163"/>
    </row>
    <row r="34" spans="2:54" ht="17.25" customHeight="1" thickTop="1" thickBot="1" x14ac:dyDescent="0.25"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88" t="s">
        <v>163</v>
      </c>
      <c r="AJ34" s="362" t="str">
        <f>IF(SUM(AJ19,AJ32)=0,"",SUM(AJ19,AJ32))</f>
        <v/>
      </c>
      <c r="AK34" s="363"/>
      <c r="AL34" s="363"/>
      <c r="AM34" s="364"/>
      <c r="AN34" s="362" t="str">
        <f>IF(SUM(AN19,AN32)=0,"",SUM(AN19,AN32))</f>
        <v/>
      </c>
      <c r="AO34" s="363"/>
      <c r="AP34" s="363"/>
      <c r="AQ34" s="364"/>
      <c r="AR34" s="362" t="str">
        <f>IF(SUM(AR19,AR32)=0,"",SUM(AR19,AR32))</f>
        <v/>
      </c>
      <c r="AS34" s="363"/>
      <c r="AT34" s="363"/>
      <c r="AU34" s="363"/>
      <c r="AV34" s="364"/>
      <c r="AW34" s="212"/>
      <c r="AX34" s="213">
        <f>AX19+AX32</f>
        <v>0</v>
      </c>
      <c r="AY34" s="177"/>
      <c r="AZ34" s="169"/>
      <c r="BA34" s="169"/>
      <c r="BB34" s="169"/>
    </row>
    <row r="35" spans="2:54" ht="14.25" customHeight="1" thickTop="1" x14ac:dyDescent="0.2">
      <c r="B35" s="21" t="s">
        <v>71</v>
      </c>
      <c r="AI35" s="19"/>
      <c r="AJ35" s="169"/>
      <c r="AK35" s="185"/>
      <c r="AL35" s="185"/>
      <c r="AM35" s="185"/>
      <c r="AN35" s="169"/>
      <c r="AO35" s="185"/>
      <c r="AP35" s="185"/>
      <c r="AQ35" s="185"/>
      <c r="AR35" s="169"/>
      <c r="AS35" s="169"/>
      <c r="AT35" s="169"/>
      <c r="AU35" s="169"/>
      <c r="AV35" s="169"/>
      <c r="AW35" s="169"/>
      <c r="AX35" s="169"/>
    </row>
    <row r="36" spans="2:54" ht="12" customHeight="1" x14ac:dyDescent="0.2">
      <c r="B36" s="25" t="s">
        <v>43</v>
      </c>
      <c r="L36" s="9"/>
      <c r="M36" s="9"/>
      <c r="N36" s="9"/>
      <c r="O36" s="9"/>
    </row>
    <row r="37" spans="2:54" ht="24" customHeight="1" x14ac:dyDescent="0.2">
      <c r="B37" s="361" t="s">
        <v>159</v>
      </c>
      <c r="C37" s="361"/>
      <c r="D37" s="361"/>
      <c r="E37" s="361"/>
      <c r="F37" s="361"/>
      <c r="G37" s="361"/>
      <c r="H37" s="361"/>
      <c r="I37" s="361"/>
      <c r="J37" s="361"/>
      <c r="K37" s="361"/>
      <c r="L37" s="361"/>
      <c r="M37" s="361"/>
      <c r="N37" s="361"/>
      <c r="O37" s="361"/>
      <c r="P37" s="361"/>
      <c r="Q37" s="361"/>
      <c r="R37" s="361"/>
      <c r="S37" s="361"/>
      <c r="T37" s="361"/>
      <c r="U37" s="361"/>
      <c r="V37" s="361"/>
      <c r="W37" s="361"/>
      <c r="X37" s="361"/>
      <c r="Y37" s="361"/>
      <c r="Z37" s="361"/>
      <c r="AA37" s="361"/>
      <c r="AB37" s="361"/>
      <c r="AC37" s="361"/>
      <c r="AD37" s="361"/>
      <c r="AE37" s="361"/>
      <c r="AF37" s="361"/>
      <c r="AG37" s="361"/>
      <c r="AH37" s="361"/>
      <c r="AI37" s="361"/>
      <c r="AJ37" s="361"/>
      <c r="AK37" s="361"/>
      <c r="AL37" s="361"/>
      <c r="AM37" s="361"/>
      <c r="AN37" s="361"/>
      <c r="AO37" s="361"/>
      <c r="AP37" s="361"/>
      <c r="AQ37" s="361"/>
      <c r="AR37" s="361"/>
      <c r="AS37" s="361"/>
      <c r="AT37" s="361"/>
      <c r="AU37" s="361"/>
      <c r="AV37" s="361"/>
      <c r="AW37" s="361"/>
      <c r="AX37" s="361"/>
    </row>
    <row r="38" spans="2:54" ht="6.75" customHeight="1" x14ac:dyDescent="0.2"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69"/>
      <c r="AK38" s="169"/>
      <c r="AL38" s="169"/>
      <c r="AM38" s="169"/>
      <c r="AN38" s="169"/>
      <c r="AO38" s="169"/>
      <c r="AP38" s="169"/>
      <c r="AQ38" s="169"/>
      <c r="AR38" s="169"/>
      <c r="AS38" s="169"/>
      <c r="AT38" s="169"/>
      <c r="AU38" s="169"/>
      <c r="AV38" s="169"/>
      <c r="AW38" s="169"/>
    </row>
  </sheetData>
  <mergeCells count="235">
    <mergeCell ref="B37:AX37"/>
    <mergeCell ref="AH31:AI31"/>
    <mergeCell ref="AJ31:AM31"/>
    <mergeCell ref="AN31:AQ31"/>
    <mergeCell ref="AR31:AV31"/>
    <mergeCell ref="AJ32:AM32"/>
    <mergeCell ref="AN32:AQ32"/>
    <mergeCell ref="AR32:AV32"/>
    <mergeCell ref="B31:C31"/>
    <mergeCell ref="D31:M31"/>
    <mergeCell ref="N31:U31"/>
    <mergeCell ref="V31:X31"/>
    <mergeCell ref="Y31:AB31"/>
    <mergeCell ref="AC31:AG31"/>
    <mergeCell ref="AJ34:AM34"/>
    <mergeCell ref="AN34:AQ34"/>
    <mergeCell ref="AR34:AV34"/>
    <mergeCell ref="AR29:AV29"/>
    <mergeCell ref="B30:C30"/>
    <mergeCell ref="D30:M30"/>
    <mergeCell ref="N30:U30"/>
    <mergeCell ref="V30:X30"/>
    <mergeCell ref="Y30:AB30"/>
    <mergeCell ref="AC30:AG30"/>
    <mergeCell ref="AH30:AI30"/>
    <mergeCell ref="AJ30:AM30"/>
    <mergeCell ref="AN30:AQ30"/>
    <mergeCell ref="AR30:AV30"/>
    <mergeCell ref="B29:C29"/>
    <mergeCell ref="D29:M29"/>
    <mergeCell ref="N29:U29"/>
    <mergeCell ref="V29:X29"/>
    <mergeCell ref="Y29:AB29"/>
    <mergeCell ref="AC29:AG29"/>
    <mergeCell ref="AH29:AI29"/>
    <mergeCell ref="AJ29:AM29"/>
    <mergeCell ref="AN29:AQ29"/>
    <mergeCell ref="AR27:AV27"/>
    <mergeCell ref="B28:C28"/>
    <mergeCell ref="D28:M28"/>
    <mergeCell ref="N28:U28"/>
    <mergeCell ref="V28:X28"/>
    <mergeCell ref="Y28:AB28"/>
    <mergeCell ref="AC28:AG28"/>
    <mergeCell ref="AH28:AI28"/>
    <mergeCell ref="AJ28:AM28"/>
    <mergeCell ref="AN28:AQ28"/>
    <mergeCell ref="AR28:AV28"/>
    <mergeCell ref="B27:C27"/>
    <mergeCell ref="D27:M27"/>
    <mergeCell ref="N27:U27"/>
    <mergeCell ref="V27:X27"/>
    <mergeCell ref="Y27:AB27"/>
    <mergeCell ref="AC27:AG27"/>
    <mergeCell ref="AH27:AI27"/>
    <mergeCell ref="AJ27:AM27"/>
    <mergeCell ref="AN27:AQ27"/>
    <mergeCell ref="AR25:AV25"/>
    <mergeCell ref="B26:C26"/>
    <mergeCell ref="D26:M26"/>
    <mergeCell ref="N26:U26"/>
    <mergeCell ref="V26:X26"/>
    <mergeCell ref="Y26:AB26"/>
    <mergeCell ref="AC26:AG26"/>
    <mergeCell ref="AH26:AI26"/>
    <mergeCell ref="AJ26:AM26"/>
    <mergeCell ref="AN26:AQ26"/>
    <mergeCell ref="AR26:AV26"/>
    <mergeCell ref="B25:C25"/>
    <mergeCell ref="D25:M25"/>
    <mergeCell ref="N25:U25"/>
    <mergeCell ref="V25:X25"/>
    <mergeCell ref="Y25:AB25"/>
    <mergeCell ref="AC25:AG25"/>
    <mergeCell ref="AH25:AI25"/>
    <mergeCell ref="AJ25:AM25"/>
    <mergeCell ref="AN25:AQ25"/>
    <mergeCell ref="AR23:AV23"/>
    <mergeCell ref="B24:C24"/>
    <mergeCell ref="D24:M24"/>
    <mergeCell ref="N24:U24"/>
    <mergeCell ref="V24:X24"/>
    <mergeCell ref="Y24:AB24"/>
    <mergeCell ref="AC24:AG24"/>
    <mergeCell ref="AH24:AI24"/>
    <mergeCell ref="AJ24:AM24"/>
    <mergeCell ref="AN24:AQ24"/>
    <mergeCell ref="AR24:AV24"/>
    <mergeCell ref="B23:C23"/>
    <mergeCell ref="D23:M23"/>
    <mergeCell ref="N23:U23"/>
    <mergeCell ref="V23:X23"/>
    <mergeCell ref="Y23:AB23"/>
    <mergeCell ref="AC23:AG23"/>
    <mergeCell ref="AH23:AI23"/>
    <mergeCell ref="AJ23:AM23"/>
    <mergeCell ref="AN23:AQ23"/>
    <mergeCell ref="AH21:AI21"/>
    <mergeCell ref="AJ21:AM21"/>
    <mergeCell ref="AN21:AQ21"/>
    <mergeCell ref="AR21:AV21"/>
    <mergeCell ref="B22:C22"/>
    <mergeCell ref="D22:M22"/>
    <mergeCell ref="N22:U22"/>
    <mergeCell ref="V22:X22"/>
    <mergeCell ref="Y22:AB22"/>
    <mergeCell ref="AC22:AG22"/>
    <mergeCell ref="B21:C21"/>
    <mergeCell ref="D21:M21"/>
    <mergeCell ref="N21:U21"/>
    <mergeCell ref="V21:X21"/>
    <mergeCell ref="Y21:AB21"/>
    <mergeCell ref="AC21:AG21"/>
    <mergeCell ref="AH22:AI22"/>
    <mergeCell ref="AJ22:AM22"/>
    <mergeCell ref="AN22:AQ22"/>
    <mergeCell ref="AR22:AV22"/>
    <mergeCell ref="AR18:AV18"/>
    <mergeCell ref="AJ19:AM19"/>
    <mergeCell ref="AN19:AQ19"/>
    <mergeCell ref="AR19:AV19"/>
    <mergeCell ref="AB17:AD17"/>
    <mergeCell ref="AE17:AI17"/>
    <mergeCell ref="AJ17:AM17"/>
    <mergeCell ref="AN17:AQ17"/>
    <mergeCell ref="AR17:AV17"/>
    <mergeCell ref="B18:C18"/>
    <mergeCell ref="D18:Q18"/>
    <mergeCell ref="R18:S18"/>
    <mergeCell ref="T18:W18"/>
    <mergeCell ref="X18:AA18"/>
    <mergeCell ref="AB16:AD16"/>
    <mergeCell ref="AE16:AI16"/>
    <mergeCell ref="AJ16:AM16"/>
    <mergeCell ref="AN16:AQ16"/>
    <mergeCell ref="AB18:AD18"/>
    <mergeCell ref="AE18:AI18"/>
    <mergeCell ref="AJ18:AM18"/>
    <mergeCell ref="AN18:AQ18"/>
    <mergeCell ref="B15:C15"/>
    <mergeCell ref="D15:Q15"/>
    <mergeCell ref="R15:S15"/>
    <mergeCell ref="T15:W15"/>
    <mergeCell ref="X15:AA15"/>
    <mergeCell ref="AR16:AV16"/>
    <mergeCell ref="B17:C17"/>
    <mergeCell ref="D17:Q17"/>
    <mergeCell ref="R17:S17"/>
    <mergeCell ref="T17:W17"/>
    <mergeCell ref="X17:AA17"/>
    <mergeCell ref="AB15:AD15"/>
    <mergeCell ref="AE15:AI15"/>
    <mergeCell ref="AJ15:AM15"/>
    <mergeCell ref="AN15:AQ15"/>
    <mergeCell ref="AR15:AV15"/>
    <mergeCell ref="B16:C16"/>
    <mergeCell ref="D16:Q16"/>
    <mergeCell ref="R16:S16"/>
    <mergeCell ref="T16:W16"/>
    <mergeCell ref="X16:AA16"/>
    <mergeCell ref="AR13:AV13"/>
    <mergeCell ref="B14:C14"/>
    <mergeCell ref="D14:Q14"/>
    <mergeCell ref="R14:S14"/>
    <mergeCell ref="T14:W14"/>
    <mergeCell ref="X14:AA14"/>
    <mergeCell ref="AB14:AD14"/>
    <mergeCell ref="AE14:AI14"/>
    <mergeCell ref="AJ14:AM14"/>
    <mergeCell ref="AN14:AQ14"/>
    <mergeCell ref="AR14:AV14"/>
    <mergeCell ref="B13:C13"/>
    <mergeCell ref="D13:Q13"/>
    <mergeCell ref="R13:S13"/>
    <mergeCell ref="T13:W13"/>
    <mergeCell ref="X13:AA13"/>
    <mergeCell ref="AB13:AD13"/>
    <mergeCell ref="AE13:AI13"/>
    <mergeCell ref="AJ13:AM13"/>
    <mergeCell ref="AN13:AQ13"/>
    <mergeCell ref="AR11:AV11"/>
    <mergeCell ref="B12:C12"/>
    <mergeCell ref="D12:Q12"/>
    <mergeCell ref="R12:S12"/>
    <mergeCell ref="T12:W12"/>
    <mergeCell ref="X12:AA12"/>
    <mergeCell ref="AB12:AD12"/>
    <mergeCell ref="AE12:AI12"/>
    <mergeCell ref="AJ12:AM12"/>
    <mergeCell ref="AN12:AQ12"/>
    <mergeCell ref="AR12:AV12"/>
    <mergeCell ref="B11:C11"/>
    <mergeCell ref="D11:Q11"/>
    <mergeCell ref="R11:S11"/>
    <mergeCell ref="T11:W11"/>
    <mergeCell ref="X11:AA11"/>
    <mergeCell ref="AB11:AD11"/>
    <mergeCell ref="AE11:AI11"/>
    <mergeCell ref="AJ11:AM11"/>
    <mergeCell ref="AN11:AQ11"/>
    <mergeCell ref="AR9:AV9"/>
    <mergeCell ref="B10:C10"/>
    <mergeCell ref="D10:Q10"/>
    <mergeCell ref="R10:S10"/>
    <mergeCell ref="T10:W10"/>
    <mergeCell ref="X10:AA10"/>
    <mergeCell ref="AB10:AD10"/>
    <mergeCell ref="AE10:AI10"/>
    <mergeCell ref="AJ10:AM10"/>
    <mergeCell ref="AN10:AQ10"/>
    <mergeCell ref="AR10:AV10"/>
    <mergeCell ref="B9:C9"/>
    <mergeCell ref="D9:Q9"/>
    <mergeCell ref="R9:S9"/>
    <mergeCell ref="T9:W9"/>
    <mergeCell ref="X9:AA9"/>
    <mergeCell ref="AB9:AD9"/>
    <mergeCell ref="AE9:AI9"/>
    <mergeCell ref="AJ9:AM9"/>
    <mergeCell ref="AN9:AQ9"/>
    <mergeCell ref="AS2:AX2"/>
    <mergeCell ref="I4:X4"/>
    <mergeCell ref="AB4:AO4"/>
    <mergeCell ref="AU4:AX4"/>
    <mergeCell ref="AU6:AX6"/>
    <mergeCell ref="B8:C8"/>
    <mergeCell ref="D8:Q8"/>
    <mergeCell ref="R8:S8"/>
    <mergeCell ref="T8:W8"/>
    <mergeCell ref="X8:AA8"/>
    <mergeCell ref="AB8:AD8"/>
    <mergeCell ref="AE8:AI8"/>
    <mergeCell ref="AJ8:AM8"/>
    <mergeCell ref="AN8:AQ8"/>
    <mergeCell ref="AR8:AV8"/>
  </mergeCells>
  <pageMargins left="0" right="0" top="0.23622047244094491" bottom="0.23622047244094491" header="0.51181102362204722" footer="0.51181102362204722"/>
  <pageSetup orientation="portrait" r:id="rId1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348EAC-E2EC-413B-8600-FE41CAF08DB9}">
  <sheetPr codeName="Sheet45"/>
  <dimension ref="B1:AZ37"/>
  <sheetViews>
    <sheetView zoomScaleNormal="100" workbookViewId="0">
      <selection activeCell="B9" sqref="B9"/>
    </sheetView>
  </sheetViews>
  <sheetFormatPr defaultRowHeight="12.75" x14ac:dyDescent="0.2"/>
  <cols>
    <col min="1" max="1" width="0.42578125" customWidth="1"/>
    <col min="2" max="2" width="4.28515625" customWidth="1"/>
    <col min="3" max="6" width="2" customWidth="1"/>
    <col min="7" max="7" width="2.5703125" customWidth="1"/>
    <col min="8" max="8" width="1.140625" customWidth="1"/>
    <col min="9" max="9" width="2.42578125" customWidth="1"/>
    <col min="10" max="10" width="2" customWidth="1"/>
    <col min="11" max="11" width="1.42578125" customWidth="1"/>
    <col min="12" max="12" width="2.42578125" customWidth="1"/>
    <col min="13" max="13" width="1.42578125" customWidth="1"/>
    <col min="14" max="14" width="1.28515625" customWidth="1"/>
    <col min="15" max="15" width="2" customWidth="1"/>
    <col min="16" max="16" width="3.140625" customWidth="1"/>
    <col min="17" max="17" width="2.140625" customWidth="1"/>
    <col min="18" max="19" width="2" customWidth="1"/>
    <col min="20" max="20" width="2.140625" customWidth="1"/>
    <col min="21" max="24" width="2" customWidth="1"/>
    <col min="25" max="25" width="3.140625" customWidth="1"/>
    <col min="26" max="26" width="2" customWidth="1"/>
    <col min="27" max="27" width="2.42578125" customWidth="1"/>
    <col min="28" max="31" width="2" customWidth="1"/>
    <col min="32" max="32" width="2.140625" customWidth="1"/>
    <col min="33" max="33" width="0.5703125" customWidth="1"/>
    <col min="34" max="34" width="3.140625" customWidth="1"/>
    <col min="35" max="35" width="2" customWidth="1"/>
    <col min="36" max="36" width="0.7109375" customWidth="1"/>
    <col min="37" max="37" width="2.5703125" customWidth="1"/>
    <col min="38" max="38" width="1.5703125" customWidth="1"/>
    <col min="39" max="39" width="2.42578125" customWidth="1"/>
    <col min="40" max="40" width="1.5703125" customWidth="1"/>
    <col min="41" max="41" width="2" customWidth="1"/>
    <col min="42" max="43" width="2.7109375" customWidth="1"/>
    <col min="44" max="44" width="2.85546875" customWidth="1"/>
    <col min="45" max="45" width="2" customWidth="1"/>
    <col min="46" max="46" width="1" customWidth="1"/>
    <col min="47" max="47" width="10.85546875" customWidth="1"/>
    <col min="48" max="143" width="2" customWidth="1"/>
  </cols>
  <sheetData>
    <row r="1" spans="2:49" ht="3" customHeight="1" x14ac:dyDescent="0.2"/>
    <row r="2" spans="2:49" ht="32.25" customHeight="1" x14ac:dyDescent="0.2">
      <c r="B2" s="99" t="s">
        <v>29</v>
      </c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J2" s="24"/>
      <c r="AL2" s="24"/>
      <c r="AM2" s="8"/>
      <c r="AN2" s="24"/>
      <c r="AO2" s="24"/>
      <c r="AP2" s="24"/>
      <c r="AQ2" s="8" t="s">
        <v>38</v>
      </c>
      <c r="AR2" s="365">
        <f>COVER!H9</f>
        <v>0</v>
      </c>
      <c r="AS2" s="366"/>
      <c r="AT2" s="366"/>
      <c r="AU2" s="366"/>
    </row>
    <row r="3" spans="2:49" ht="17.25" customHeight="1" x14ac:dyDescent="0.25">
      <c r="B3" s="3" t="s">
        <v>162</v>
      </c>
      <c r="C3" s="14"/>
      <c r="D3" s="14"/>
      <c r="E3" s="14"/>
      <c r="F3" s="14"/>
      <c r="AF3" s="217"/>
      <c r="AG3" s="218"/>
      <c r="AH3" s="218"/>
      <c r="AI3" s="218"/>
      <c r="AJ3" s="70"/>
    </row>
    <row r="4" spans="2:49" ht="16.5" customHeight="1" x14ac:dyDescent="0.2">
      <c r="B4" s="5" t="s">
        <v>41</v>
      </c>
      <c r="C4" s="4"/>
      <c r="E4" s="4"/>
      <c r="F4" s="4"/>
      <c r="G4" s="27"/>
      <c r="H4" s="366">
        <f>COVER!H7</f>
        <v>0</v>
      </c>
      <c r="I4" s="366"/>
      <c r="J4" s="366"/>
      <c r="K4" s="366"/>
      <c r="L4" s="366"/>
      <c r="M4" s="366"/>
      <c r="N4" s="366"/>
      <c r="O4" s="366"/>
      <c r="P4" s="366"/>
      <c r="Q4" s="366"/>
      <c r="R4" s="366"/>
      <c r="S4" s="366"/>
      <c r="T4" s="5" t="s">
        <v>40</v>
      </c>
      <c r="U4" s="27"/>
      <c r="V4" s="27"/>
      <c r="W4" s="439">
        <f>COVER!H11</f>
        <v>0</v>
      </c>
      <c r="X4" s="439"/>
      <c r="Y4" s="439"/>
      <c r="Z4" s="439"/>
      <c r="AA4" s="439"/>
      <c r="AB4" s="439"/>
      <c r="AC4" s="439"/>
      <c r="AD4" s="439"/>
      <c r="AE4" s="439"/>
      <c r="AF4" s="439"/>
      <c r="AG4" s="439"/>
      <c r="AH4" s="439"/>
      <c r="AI4" s="439"/>
      <c r="AJ4" s="70"/>
      <c r="AO4" s="27"/>
      <c r="AP4" s="8" t="s">
        <v>172</v>
      </c>
      <c r="AQ4" s="330"/>
      <c r="AR4" s="330"/>
      <c r="AS4" s="330"/>
      <c r="AT4" s="330"/>
      <c r="AU4" s="330"/>
      <c r="AV4" s="71"/>
      <c r="AW4" s="71"/>
    </row>
    <row r="5" spans="2:49" ht="4.5" customHeight="1" x14ac:dyDescent="0.2">
      <c r="C5" s="4"/>
      <c r="D5" s="4"/>
      <c r="E5" s="4"/>
      <c r="F5" s="4"/>
    </row>
    <row r="6" spans="2:49" ht="14.25" customHeight="1" x14ac:dyDescent="0.2">
      <c r="B6" s="102" t="s">
        <v>34</v>
      </c>
      <c r="AP6" s="8" t="s">
        <v>157</v>
      </c>
      <c r="AQ6" s="330"/>
      <c r="AR6" s="330"/>
      <c r="AS6" s="330"/>
      <c r="AT6" s="330"/>
      <c r="AU6" s="330"/>
    </row>
    <row r="7" spans="2:49" ht="2.25" customHeight="1" thickBot="1" x14ac:dyDescent="0.25">
      <c r="B7" s="102"/>
      <c r="AP7" s="8"/>
      <c r="AQ7" s="220"/>
      <c r="AR7" s="220"/>
      <c r="AS7" s="220"/>
      <c r="AT7" s="220"/>
      <c r="AU7" s="220"/>
    </row>
    <row r="8" spans="2:49" s="1" customFormat="1" ht="34.5" customHeight="1" thickTop="1" thickBot="1" x14ac:dyDescent="0.25">
      <c r="B8" s="193" t="s">
        <v>64</v>
      </c>
      <c r="C8" s="346" t="s">
        <v>0</v>
      </c>
      <c r="D8" s="270"/>
      <c r="E8" s="270"/>
      <c r="F8" s="270"/>
      <c r="G8" s="270"/>
      <c r="H8" s="270"/>
      <c r="I8" s="270"/>
      <c r="J8" s="270"/>
      <c r="K8" s="254"/>
      <c r="L8" s="346" t="s">
        <v>20</v>
      </c>
      <c r="M8" s="270"/>
      <c r="N8" s="270"/>
      <c r="O8" s="270"/>
      <c r="P8" s="254"/>
      <c r="Q8" s="384" t="s">
        <v>167</v>
      </c>
      <c r="R8" s="384"/>
      <c r="S8" s="384"/>
      <c r="T8" s="346"/>
      <c r="U8" s="59" t="s">
        <v>21</v>
      </c>
      <c r="V8" s="490" t="s">
        <v>65</v>
      </c>
      <c r="W8" s="523"/>
      <c r="X8" s="523"/>
      <c r="Y8" s="523"/>
      <c r="Z8" s="60" t="s">
        <v>22</v>
      </c>
      <c r="AA8" s="384" t="s">
        <v>16</v>
      </c>
      <c r="AB8" s="384"/>
      <c r="AC8" s="384"/>
      <c r="AD8" s="384"/>
      <c r="AE8" s="527" t="s">
        <v>165</v>
      </c>
      <c r="AF8" s="527"/>
      <c r="AG8" s="527"/>
      <c r="AH8" s="527" t="s">
        <v>170</v>
      </c>
      <c r="AI8" s="527"/>
      <c r="AJ8" s="527"/>
      <c r="AK8" s="528"/>
      <c r="AL8" s="61" t="s">
        <v>23</v>
      </c>
      <c r="AM8" s="384" t="s">
        <v>166</v>
      </c>
      <c r="AN8" s="384"/>
      <c r="AO8" s="384" t="s">
        <v>17</v>
      </c>
      <c r="AP8" s="384"/>
      <c r="AQ8" s="384"/>
      <c r="AR8" s="384"/>
      <c r="AS8" s="529"/>
      <c r="AT8" s="4"/>
      <c r="AU8" s="189" t="s">
        <v>158</v>
      </c>
    </row>
    <row r="9" spans="2:49" s="20" customFormat="1" ht="25.5" customHeight="1" thickTop="1" x14ac:dyDescent="0.2">
      <c r="B9" s="160"/>
      <c r="C9" s="517"/>
      <c r="D9" s="519"/>
      <c r="E9" s="519"/>
      <c r="F9" s="519"/>
      <c r="G9" s="519"/>
      <c r="H9" s="519"/>
      <c r="I9" s="519"/>
      <c r="J9" s="519"/>
      <c r="K9" s="518"/>
      <c r="L9" s="517"/>
      <c r="M9" s="519"/>
      <c r="N9" s="519"/>
      <c r="O9" s="519"/>
      <c r="P9" s="518"/>
      <c r="Q9" s="520"/>
      <c r="R9" s="521"/>
      <c r="S9" s="521"/>
      <c r="T9" s="521"/>
      <c r="U9" s="194" t="s">
        <v>21</v>
      </c>
      <c r="V9" s="520"/>
      <c r="W9" s="521"/>
      <c r="X9" s="521"/>
      <c r="Y9" s="521"/>
      <c r="Z9" s="195" t="s">
        <v>22</v>
      </c>
      <c r="AA9" s="515" t="str">
        <f>IF((Q9-V9)=0,"",Q9-V9)</f>
        <v/>
      </c>
      <c r="AB9" s="516"/>
      <c r="AC9" s="516"/>
      <c r="AD9" s="522"/>
      <c r="AE9" s="512" t="s">
        <v>169</v>
      </c>
      <c r="AF9" s="513"/>
      <c r="AG9" s="514"/>
      <c r="AH9" s="515" t="str">
        <f>IF(AA9="","",AA9*65%)</f>
        <v/>
      </c>
      <c r="AI9" s="516"/>
      <c r="AJ9" s="516"/>
      <c r="AK9" s="516"/>
      <c r="AL9" s="196" t="s">
        <v>23</v>
      </c>
      <c r="AM9" s="517"/>
      <c r="AN9" s="518"/>
      <c r="AO9" s="524" t="str">
        <f>IF(AH9="","",AH9*AM9)</f>
        <v/>
      </c>
      <c r="AP9" s="525"/>
      <c r="AQ9" s="525"/>
      <c r="AR9" s="525"/>
      <c r="AS9" s="526"/>
      <c r="AT9" s="117"/>
      <c r="AU9" s="197"/>
    </row>
    <row r="10" spans="2:49" s="20" customFormat="1" ht="25.5" customHeight="1" x14ac:dyDescent="0.2">
      <c r="B10" s="162"/>
      <c r="C10" s="324"/>
      <c r="D10" s="321"/>
      <c r="E10" s="321"/>
      <c r="F10" s="321"/>
      <c r="G10" s="321"/>
      <c r="H10" s="321"/>
      <c r="I10" s="321"/>
      <c r="J10" s="321"/>
      <c r="K10" s="322"/>
      <c r="L10" s="324"/>
      <c r="M10" s="321"/>
      <c r="N10" s="321"/>
      <c r="O10" s="321"/>
      <c r="P10" s="322"/>
      <c r="Q10" s="472"/>
      <c r="R10" s="473"/>
      <c r="S10" s="473"/>
      <c r="T10" s="473"/>
      <c r="U10" s="198" t="s">
        <v>21</v>
      </c>
      <c r="V10" s="472"/>
      <c r="W10" s="473"/>
      <c r="X10" s="473"/>
      <c r="Y10" s="473"/>
      <c r="Z10" s="199" t="s">
        <v>22</v>
      </c>
      <c r="AA10" s="474" t="str">
        <f>IF((Q10-V10)=0,"",Q10-V10)</f>
        <v/>
      </c>
      <c r="AB10" s="475"/>
      <c r="AC10" s="475"/>
      <c r="AD10" s="476"/>
      <c r="AE10" s="477" t="s">
        <v>169</v>
      </c>
      <c r="AF10" s="478"/>
      <c r="AG10" s="479"/>
      <c r="AH10" s="474" t="str">
        <f t="shared" ref="AH10:AH18" si="0">IF(AA10="","",AA10*65%)</f>
        <v/>
      </c>
      <c r="AI10" s="475"/>
      <c r="AJ10" s="475"/>
      <c r="AK10" s="475"/>
      <c r="AL10" s="200" t="s">
        <v>23</v>
      </c>
      <c r="AM10" s="324"/>
      <c r="AN10" s="322"/>
      <c r="AO10" s="480" t="str">
        <f>IF(AH10="","",AH10*AM10)</f>
        <v/>
      </c>
      <c r="AP10" s="481"/>
      <c r="AQ10" s="481"/>
      <c r="AR10" s="481"/>
      <c r="AS10" s="482"/>
      <c r="AT10" s="117"/>
      <c r="AU10" s="201"/>
    </row>
    <row r="11" spans="2:49" s="20" customFormat="1" ht="25.5" customHeight="1" x14ac:dyDescent="0.2">
      <c r="B11" s="162"/>
      <c r="C11" s="324"/>
      <c r="D11" s="321"/>
      <c r="E11" s="321"/>
      <c r="F11" s="321"/>
      <c r="G11" s="321"/>
      <c r="H11" s="321"/>
      <c r="I11" s="321"/>
      <c r="J11" s="321"/>
      <c r="K11" s="322"/>
      <c r="L11" s="324"/>
      <c r="M11" s="321"/>
      <c r="N11" s="321"/>
      <c r="O11" s="321"/>
      <c r="P11" s="322"/>
      <c r="Q11" s="472"/>
      <c r="R11" s="473"/>
      <c r="S11" s="473"/>
      <c r="T11" s="473"/>
      <c r="U11" s="198" t="s">
        <v>21</v>
      </c>
      <c r="V11" s="472"/>
      <c r="W11" s="473"/>
      <c r="X11" s="473"/>
      <c r="Y11" s="473"/>
      <c r="Z11" s="199" t="s">
        <v>22</v>
      </c>
      <c r="AA11" s="474" t="str">
        <f t="shared" ref="AA11:AA18" si="1">IF((Q11-V11)=0,"",Q11-V11)</f>
        <v/>
      </c>
      <c r="AB11" s="475"/>
      <c r="AC11" s="475"/>
      <c r="AD11" s="476"/>
      <c r="AE11" s="477" t="s">
        <v>169</v>
      </c>
      <c r="AF11" s="478"/>
      <c r="AG11" s="479"/>
      <c r="AH11" s="474" t="str">
        <f t="shared" si="0"/>
        <v/>
      </c>
      <c r="AI11" s="475"/>
      <c r="AJ11" s="475"/>
      <c r="AK11" s="475"/>
      <c r="AL11" s="200" t="s">
        <v>23</v>
      </c>
      <c r="AM11" s="324"/>
      <c r="AN11" s="322"/>
      <c r="AO11" s="480" t="str">
        <f t="shared" ref="AO11:AO18" si="2">IF(AH11="","",AH11*AM11)</f>
        <v/>
      </c>
      <c r="AP11" s="481"/>
      <c r="AQ11" s="481"/>
      <c r="AR11" s="481"/>
      <c r="AS11" s="482"/>
      <c r="AT11" s="117"/>
      <c r="AU11" s="201"/>
    </row>
    <row r="12" spans="2:49" s="20" customFormat="1" ht="25.5" customHeight="1" x14ac:dyDescent="0.2">
      <c r="B12" s="162"/>
      <c r="C12" s="324"/>
      <c r="D12" s="321"/>
      <c r="E12" s="321"/>
      <c r="F12" s="321"/>
      <c r="G12" s="321"/>
      <c r="H12" s="321"/>
      <c r="I12" s="321"/>
      <c r="J12" s="321"/>
      <c r="K12" s="322"/>
      <c r="L12" s="324"/>
      <c r="M12" s="321"/>
      <c r="N12" s="321"/>
      <c r="O12" s="321"/>
      <c r="P12" s="322"/>
      <c r="Q12" s="472"/>
      <c r="R12" s="473"/>
      <c r="S12" s="473"/>
      <c r="T12" s="473"/>
      <c r="U12" s="198" t="s">
        <v>21</v>
      </c>
      <c r="V12" s="472"/>
      <c r="W12" s="473"/>
      <c r="X12" s="473"/>
      <c r="Y12" s="473"/>
      <c r="Z12" s="199" t="s">
        <v>22</v>
      </c>
      <c r="AA12" s="474" t="str">
        <f t="shared" si="1"/>
        <v/>
      </c>
      <c r="AB12" s="475"/>
      <c r="AC12" s="475"/>
      <c r="AD12" s="476"/>
      <c r="AE12" s="477" t="s">
        <v>169</v>
      </c>
      <c r="AF12" s="478"/>
      <c r="AG12" s="479"/>
      <c r="AH12" s="474" t="str">
        <f t="shared" si="0"/>
        <v/>
      </c>
      <c r="AI12" s="475"/>
      <c r="AJ12" s="475"/>
      <c r="AK12" s="475"/>
      <c r="AL12" s="200" t="s">
        <v>23</v>
      </c>
      <c r="AM12" s="324"/>
      <c r="AN12" s="322"/>
      <c r="AO12" s="480" t="str">
        <f t="shared" si="2"/>
        <v/>
      </c>
      <c r="AP12" s="481"/>
      <c r="AQ12" s="481"/>
      <c r="AR12" s="481"/>
      <c r="AS12" s="482"/>
      <c r="AT12" s="117"/>
      <c r="AU12" s="201"/>
    </row>
    <row r="13" spans="2:49" s="20" customFormat="1" ht="25.5" customHeight="1" x14ac:dyDescent="0.2">
      <c r="B13" s="162"/>
      <c r="C13" s="324"/>
      <c r="D13" s="321"/>
      <c r="E13" s="321"/>
      <c r="F13" s="321"/>
      <c r="G13" s="321"/>
      <c r="H13" s="321"/>
      <c r="I13" s="321"/>
      <c r="J13" s="321"/>
      <c r="K13" s="322"/>
      <c r="L13" s="324"/>
      <c r="M13" s="321"/>
      <c r="N13" s="321"/>
      <c r="O13" s="321"/>
      <c r="P13" s="322"/>
      <c r="Q13" s="472"/>
      <c r="R13" s="473"/>
      <c r="S13" s="473"/>
      <c r="T13" s="473"/>
      <c r="U13" s="198" t="s">
        <v>21</v>
      </c>
      <c r="V13" s="472"/>
      <c r="W13" s="473"/>
      <c r="X13" s="473"/>
      <c r="Y13" s="473"/>
      <c r="Z13" s="199" t="s">
        <v>22</v>
      </c>
      <c r="AA13" s="474" t="str">
        <f t="shared" si="1"/>
        <v/>
      </c>
      <c r="AB13" s="475"/>
      <c r="AC13" s="475"/>
      <c r="AD13" s="476"/>
      <c r="AE13" s="493" t="s">
        <v>169</v>
      </c>
      <c r="AF13" s="494"/>
      <c r="AG13" s="495"/>
      <c r="AH13" s="474" t="str">
        <f t="shared" si="0"/>
        <v/>
      </c>
      <c r="AI13" s="475"/>
      <c r="AJ13" s="475"/>
      <c r="AK13" s="475"/>
      <c r="AL13" s="200" t="s">
        <v>23</v>
      </c>
      <c r="AM13" s="324"/>
      <c r="AN13" s="322"/>
      <c r="AO13" s="480" t="str">
        <f t="shared" si="2"/>
        <v/>
      </c>
      <c r="AP13" s="481"/>
      <c r="AQ13" s="481"/>
      <c r="AR13" s="481"/>
      <c r="AS13" s="482"/>
      <c r="AT13" s="117"/>
      <c r="AU13" s="201"/>
    </row>
    <row r="14" spans="2:49" s="20" customFormat="1" ht="25.5" customHeight="1" x14ac:dyDescent="0.2">
      <c r="B14" s="162"/>
      <c r="C14" s="324"/>
      <c r="D14" s="321"/>
      <c r="E14" s="321"/>
      <c r="F14" s="321"/>
      <c r="G14" s="321"/>
      <c r="H14" s="321"/>
      <c r="I14" s="321"/>
      <c r="J14" s="321"/>
      <c r="K14" s="322"/>
      <c r="L14" s="324"/>
      <c r="M14" s="321"/>
      <c r="N14" s="321"/>
      <c r="O14" s="321"/>
      <c r="P14" s="322"/>
      <c r="Q14" s="472"/>
      <c r="R14" s="473"/>
      <c r="S14" s="473"/>
      <c r="T14" s="473"/>
      <c r="U14" s="198" t="s">
        <v>21</v>
      </c>
      <c r="V14" s="472"/>
      <c r="W14" s="473"/>
      <c r="X14" s="473"/>
      <c r="Y14" s="473"/>
      <c r="Z14" s="199" t="s">
        <v>22</v>
      </c>
      <c r="AA14" s="474" t="str">
        <f t="shared" si="1"/>
        <v/>
      </c>
      <c r="AB14" s="475"/>
      <c r="AC14" s="475"/>
      <c r="AD14" s="476"/>
      <c r="AE14" s="493" t="s">
        <v>169</v>
      </c>
      <c r="AF14" s="494"/>
      <c r="AG14" s="495"/>
      <c r="AH14" s="474" t="str">
        <f t="shared" si="0"/>
        <v/>
      </c>
      <c r="AI14" s="475"/>
      <c r="AJ14" s="475"/>
      <c r="AK14" s="475"/>
      <c r="AL14" s="200" t="s">
        <v>23</v>
      </c>
      <c r="AM14" s="324"/>
      <c r="AN14" s="322"/>
      <c r="AO14" s="480" t="str">
        <f t="shared" si="2"/>
        <v/>
      </c>
      <c r="AP14" s="481"/>
      <c r="AQ14" s="481"/>
      <c r="AR14" s="481"/>
      <c r="AS14" s="482"/>
      <c r="AT14" s="117"/>
      <c r="AU14" s="201"/>
    </row>
    <row r="15" spans="2:49" s="20" customFormat="1" ht="25.5" customHeight="1" x14ac:dyDescent="0.2">
      <c r="B15" s="162"/>
      <c r="C15" s="324"/>
      <c r="D15" s="321"/>
      <c r="E15" s="321"/>
      <c r="F15" s="321"/>
      <c r="G15" s="321"/>
      <c r="H15" s="321"/>
      <c r="I15" s="321"/>
      <c r="J15" s="321"/>
      <c r="K15" s="322"/>
      <c r="L15" s="324"/>
      <c r="M15" s="321"/>
      <c r="N15" s="321"/>
      <c r="O15" s="321"/>
      <c r="P15" s="322"/>
      <c r="Q15" s="472"/>
      <c r="R15" s="473"/>
      <c r="S15" s="473"/>
      <c r="T15" s="473"/>
      <c r="U15" s="198" t="s">
        <v>21</v>
      </c>
      <c r="V15" s="472"/>
      <c r="W15" s="473"/>
      <c r="X15" s="473"/>
      <c r="Y15" s="473"/>
      <c r="Z15" s="199" t="s">
        <v>22</v>
      </c>
      <c r="AA15" s="474" t="str">
        <f t="shared" si="1"/>
        <v/>
      </c>
      <c r="AB15" s="475"/>
      <c r="AC15" s="475"/>
      <c r="AD15" s="476"/>
      <c r="AE15" s="493" t="s">
        <v>169</v>
      </c>
      <c r="AF15" s="494"/>
      <c r="AG15" s="495"/>
      <c r="AH15" s="474" t="str">
        <f t="shared" si="0"/>
        <v/>
      </c>
      <c r="AI15" s="475"/>
      <c r="AJ15" s="475"/>
      <c r="AK15" s="475"/>
      <c r="AL15" s="200" t="s">
        <v>23</v>
      </c>
      <c r="AM15" s="324"/>
      <c r="AN15" s="322"/>
      <c r="AO15" s="480" t="str">
        <f t="shared" si="2"/>
        <v/>
      </c>
      <c r="AP15" s="481"/>
      <c r="AQ15" s="481"/>
      <c r="AR15" s="481"/>
      <c r="AS15" s="482"/>
      <c r="AT15" s="117"/>
      <c r="AU15" s="201"/>
    </row>
    <row r="16" spans="2:49" s="20" customFormat="1" ht="25.5" customHeight="1" x14ac:dyDescent="0.2">
      <c r="B16" s="162"/>
      <c r="C16" s="324"/>
      <c r="D16" s="321"/>
      <c r="E16" s="321"/>
      <c r="F16" s="321"/>
      <c r="G16" s="321"/>
      <c r="H16" s="321"/>
      <c r="I16" s="321"/>
      <c r="J16" s="321"/>
      <c r="K16" s="322"/>
      <c r="L16" s="324"/>
      <c r="M16" s="321"/>
      <c r="N16" s="321"/>
      <c r="O16" s="321"/>
      <c r="P16" s="322"/>
      <c r="Q16" s="472"/>
      <c r="R16" s="473"/>
      <c r="S16" s="473"/>
      <c r="T16" s="473"/>
      <c r="U16" s="198" t="s">
        <v>21</v>
      </c>
      <c r="V16" s="472"/>
      <c r="W16" s="473"/>
      <c r="X16" s="473"/>
      <c r="Y16" s="473"/>
      <c r="Z16" s="199" t="s">
        <v>22</v>
      </c>
      <c r="AA16" s="474" t="str">
        <f t="shared" si="1"/>
        <v/>
      </c>
      <c r="AB16" s="475"/>
      <c r="AC16" s="475"/>
      <c r="AD16" s="476"/>
      <c r="AE16" s="493" t="s">
        <v>169</v>
      </c>
      <c r="AF16" s="494"/>
      <c r="AG16" s="495"/>
      <c r="AH16" s="474" t="str">
        <f t="shared" si="0"/>
        <v/>
      </c>
      <c r="AI16" s="475"/>
      <c r="AJ16" s="475"/>
      <c r="AK16" s="475"/>
      <c r="AL16" s="200" t="s">
        <v>23</v>
      </c>
      <c r="AM16" s="324"/>
      <c r="AN16" s="322"/>
      <c r="AO16" s="480" t="str">
        <f t="shared" si="2"/>
        <v/>
      </c>
      <c r="AP16" s="481"/>
      <c r="AQ16" s="481"/>
      <c r="AR16" s="481"/>
      <c r="AS16" s="482"/>
      <c r="AT16" s="117"/>
      <c r="AU16" s="201"/>
    </row>
    <row r="17" spans="2:52" s="20" customFormat="1" ht="25.5" customHeight="1" x14ac:dyDescent="0.2">
      <c r="B17" s="162"/>
      <c r="C17" s="324"/>
      <c r="D17" s="321"/>
      <c r="E17" s="321"/>
      <c r="F17" s="321"/>
      <c r="G17" s="321"/>
      <c r="H17" s="321"/>
      <c r="I17" s="321"/>
      <c r="J17" s="321"/>
      <c r="K17" s="322"/>
      <c r="L17" s="324"/>
      <c r="M17" s="321"/>
      <c r="N17" s="321"/>
      <c r="O17" s="321"/>
      <c r="P17" s="322"/>
      <c r="Q17" s="472"/>
      <c r="R17" s="473"/>
      <c r="S17" s="473"/>
      <c r="T17" s="473"/>
      <c r="U17" s="198" t="s">
        <v>21</v>
      </c>
      <c r="V17" s="472"/>
      <c r="W17" s="473"/>
      <c r="X17" s="473"/>
      <c r="Y17" s="473"/>
      <c r="Z17" s="199" t="s">
        <v>22</v>
      </c>
      <c r="AA17" s="474" t="str">
        <f t="shared" si="1"/>
        <v/>
      </c>
      <c r="AB17" s="475"/>
      <c r="AC17" s="475"/>
      <c r="AD17" s="476"/>
      <c r="AE17" s="493" t="s">
        <v>169</v>
      </c>
      <c r="AF17" s="494"/>
      <c r="AG17" s="495"/>
      <c r="AH17" s="474" t="str">
        <f t="shared" si="0"/>
        <v/>
      </c>
      <c r="AI17" s="475"/>
      <c r="AJ17" s="475"/>
      <c r="AK17" s="475"/>
      <c r="AL17" s="200" t="s">
        <v>23</v>
      </c>
      <c r="AM17" s="324"/>
      <c r="AN17" s="322"/>
      <c r="AO17" s="480" t="str">
        <f t="shared" si="2"/>
        <v/>
      </c>
      <c r="AP17" s="481"/>
      <c r="AQ17" s="481"/>
      <c r="AR17" s="481"/>
      <c r="AS17" s="482"/>
      <c r="AT17" s="117"/>
      <c r="AU17" s="201"/>
    </row>
    <row r="18" spans="2:52" s="20" customFormat="1" ht="25.5" customHeight="1" thickBot="1" x14ac:dyDescent="0.25">
      <c r="B18" s="161"/>
      <c r="C18" s="486"/>
      <c r="D18" s="491"/>
      <c r="E18" s="491"/>
      <c r="F18" s="491"/>
      <c r="G18" s="491"/>
      <c r="H18" s="491"/>
      <c r="I18" s="491"/>
      <c r="J18" s="491"/>
      <c r="K18" s="487"/>
      <c r="L18" s="486"/>
      <c r="M18" s="491"/>
      <c r="N18" s="491"/>
      <c r="O18" s="491"/>
      <c r="P18" s="487"/>
      <c r="Q18" s="488"/>
      <c r="R18" s="489"/>
      <c r="S18" s="489"/>
      <c r="T18" s="489"/>
      <c r="U18" s="202" t="s">
        <v>21</v>
      </c>
      <c r="V18" s="488"/>
      <c r="W18" s="489"/>
      <c r="X18" s="489"/>
      <c r="Y18" s="489"/>
      <c r="Z18" s="203" t="s">
        <v>22</v>
      </c>
      <c r="AA18" s="503" t="str">
        <f t="shared" si="1"/>
        <v/>
      </c>
      <c r="AB18" s="504"/>
      <c r="AC18" s="504"/>
      <c r="AD18" s="511"/>
      <c r="AE18" s="500" t="s">
        <v>169</v>
      </c>
      <c r="AF18" s="501"/>
      <c r="AG18" s="502"/>
      <c r="AH18" s="503" t="str">
        <f t="shared" si="0"/>
        <v/>
      </c>
      <c r="AI18" s="504"/>
      <c r="AJ18" s="504"/>
      <c r="AK18" s="504"/>
      <c r="AL18" s="204" t="s">
        <v>23</v>
      </c>
      <c r="AM18" s="486"/>
      <c r="AN18" s="487"/>
      <c r="AO18" s="508" t="str">
        <f t="shared" si="2"/>
        <v/>
      </c>
      <c r="AP18" s="509"/>
      <c r="AQ18" s="509"/>
      <c r="AR18" s="509"/>
      <c r="AS18" s="510"/>
      <c r="AT18" s="117"/>
      <c r="AU18" s="205"/>
    </row>
    <row r="19" spans="2:52" ht="21.75" customHeight="1" thickTop="1" thickBot="1" x14ac:dyDescent="0.25">
      <c r="AN19" s="19" t="s">
        <v>35</v>
      </c>
      <c r="AO19" s="449" t="str">
        <f>IF(SUM(AO9:AS18)=0,"",SUM(AO9:AS18))</f>
        <v/>
      </c>
      <c r="AP19" s="450"/>
      <c r="AQ19" s="450"/>
      <c r="AR19" s="450"/>
      <c r="AS19" s="451"/>
      <c r="AT19" s="206"/>
      <c r="AU19" s="207">
        <f>SUM(AU9:AU18)</f>
        <v>0</v>
      </c>
    </row>
    <row r="20" spans="2:52" ht="14.25" customHeight="1" thickTop="1" thickBot="1" x14ac:dyDescent="0.25">
      <c r="B20" s="102" t="s">
        <v>74</v>
      </c>
      <c r="C20" s="18"/>
      <c r="D20" s="18"/>
      <c r="E20" s="18"/>
      <c r="F20" s="18"/>
      <c r="G20" s="18"/>
      <c r="H20" s="18"/>
      <c r="I20" s="18"/>
      <c r="J20" s="18"/>
      <c r="K20" s="18"/>
    </row>
    <row r="21" spans="2:52" s="1" customFormat="1" ht="37.5" customHeight="1" thickTop="1" thickBot="1" x14ac:dyDescent="0.25">
      <c r="B21" s="193" t="s">
        <v>64</v>
      </c>
      <c r="C21" s="346" t="s">
        <v>18</v>
      </c>
      <c r="D21" s="270"/>
      <c r="E21" s="270"/>
      <c r="F21" s="270"/>
      <c r="G21" s="270"/>
      <c r="H21" s="270"/>
      <c r="I21" s="270"/>
      <c r="J21" s="270"/>
      <c r="K21" s="270"/>
      <c r="L21" s="270"/>
      <c r="M21" s="254"/>
      <c r="N21" s="490" t="s">
        <v>181</v>
      </c>
      <c r="O21" s="490"/>
      <c r="P21" s="490"/>
      <c r="Q21" s="384" t="s">
        <v>168</v>
      </c>
      <c r="R21" s="384"/>
      <c r="S21" s="384"/>
      <c r="T21" s="346" t="s">
        <v>57</v>
      </c>
      <c r="U21" s="270"/>
      <c r="V21" s="270"/>
      <c r="W21" s="270"/>
      <c r="X21" s="270"/>
      <c r="Y21" s="270"/>
      <c r="Z21" s="270"/>
      <c r="AA21" s="270"/>
      <c r="AB21" s="254"/>
      <c r="AC21" s="346" t="s">
        <v>56</v>
      </c>
      <c r="AD21" s="270"/>
      <c r="AE21" s="270"/>
      <c r="AF21" s="270"/>
      <c r="AG21" s="270"/>
      <c r="AH21" s="270"/>
      <c r="AI21" s="270"/>
      <c r="AJ21" s="254"/>
      <c r="AK21" s="346" t="s">
        <v>19</v>
      </c>
      <c r="AL21" s="270"/>
      <c r="AM21" s="270"/>
      <c r="AN21" s="254"/>
      <c r="AO21" s="346" t="s">
        <v>17</v>
      </c>
      <c r="AP21" s="270"/>
      <c r="AQ21" s="270"/>
      <c r="AR21" s="270"/>
      <c r="AS21" s="499"/>
      <c r="AT21" s="4"/>
      <c r="AU21" s="189" t="s">
        <v>158</v>
      </c>
    </row>
    <row r="22" spans="2:52" ht="25.5" customHeight="1" thickTop="1" x14ac:dyDescent="0.2">
      <c r="B22" s="214"/>
      <c r="C22" s="483"/>
      <c r="D22" s="484"/>
      <c r="E22" s="484"/>
      <c r="F22" s="484"/>
      <c r="G22" s="484"/>
      <c r="H22" s="484"/>
      <c r="I22" s="484"/>
      <c r="J22" s="484"/>
      <c r="K22" s="484"/>
      <c r="L22" s="484"/>
      <c r="M22" s="485"/>
      <c r="N22" s="492"/>
      <c r="O22" s="492"/>
      <c r="P22" s="492"/>
      <c r="Q22" s="492"/>
      <c r="R22" s="492"/>
      <c r="S22" s="492"/>
      <c r="T22" s="483"/>
      <c r="U22" s="484"/>
      <c r="V22" s="484"/>
      <c r="W22" s="484"/>
      <c r="X22" s="484"/>
      <c r="Y22" s="484"/>
      <c r="Z22" s="484"/>
      <c r="AA22" s="484"/>
      <c r="AB22" s="485"/>
      <c r="AC22" s="496"/>
      <c r="AD22" s="497"/>
      <c r="AE22" s="497"/>
      <c r="AF22" s="497"/>
      <c r="AG22" s="497"/>
      <c r="AH22" s="497"/>
      <c r="AI22" s="497"/>
      <c r="AJ22" s="498"/>
      <c r="AK22" s="533"/>
      <c r="AL22" s="534"/>
      <c r="AM22" s="534"/>
      <c r="AN22" s="535"/>
      <c r="AO22" s="505" t="str">
        <f t="shared" ref="AO22:AO29" si="3">IF(AC22*AK22=0,"",AC22*AK22)</f>
        <v/>
      </c>
      <c r="AP22" s="506"/>
      <c r="AQ22" s="506"/>
      <c r="AR22" s="506"/>
      <c r="AS22" s="507"/>
      <c r="AT22" s="168"/>
      <c r="AU22" s="197"/>
    </row>
    <row r="23" spans="2:52" ht="25.5" customHeight="1" x14ac:dyDescent="0.2">
      <c r="B23" s="166"/>
      <c r="C23" s="443"/>
      <c r="D23" s="444"/>
      <c r="E23" s="444"/>
      <c r="F23" s="444"/>
      <c r="G23" s="444"/>
      <c r="H23" s="444"/>
      <c r="I23" s="444"/>
      <c r="J23" s="444"/>
      <c r="K23" s="444"/>
      <c r="L23" s="444"/>
      <c r="M23" s="445"/>
      <c r="N23" s="471"/>
      <c r="O23" s="471"/>
      <c r="P23" s="471"/>
      <c r="Q23" s="471"/>
      <c r="R23" s="471"/>
      <c r="S23" s="471"/>
      <c r="T23" s="443"/>
      <c r="U23" s="444"/>
      <c r="V23" s="444"/>
      <c r="W23" s="444"/>
      <c r="X23" s="444"/>
      <c r="Y23" s="444"/>
      <c r="Z23" s="444"/>
      <c r="AA23" s="444"/>
      <c r="AB23" s="445"/>
      <c r="AC23" s="465"/>
      <c r="AD23" s="466"/>
      <c r="AE23" s="466"/>
      <c r="AF23" s="466"/>
      <c r="AG23" s="466"/>
      <c r="AH23" s="466"/>
      <c r="AI23" s="466"/>
      <c r="AJ23" s="467"/>
      <c r="AK23" s="468"/>
      <c r="AL23" s="469"/>
      <c r="AM23" s="469"/>
      <c r="AN23" s="470"/>
      <c r="AO23" s="452" t="str">
        <f t="shared" si="3"/>
        <v/>
      </c>
      <c r="AP23" s="453"/>
      <c r="AQ23" s="453"/>
      <c r="AR23" s="453"/>
      <c r="AS23" s="454"/>
      <c r="AT23" s="168"/>
      <c r="AU23" s="201"/>
    </row>
    <row r="24" spans="2:52" ht="25.5" customHeight="1" x14ac:dyDescent="0.2">
      <c r="B24" s="166"/>
      <c r="C24" s="443"/>
      <c r="D24" s="444"/>
      <c r="E24" s="444"/>
      <c r="F24" s="444"/>
      <c r="G24" s="444"/>
      <c r="H24" s="444"/>
      <c r="I24" s="444"/>
      <c r="J24" s="444"/>
      <c r="K24" s="444"/>
      <c r="L24" s="444"/>
      <c r="M24" s="445"/>
      <c r="N24" s="471"/>
      <c r="O24" s="471"/>
      <c r="P24" s="471"/>
      <c r="Q24" s="471"/>
      <c r="R24" s="471"/>
      <c r="S24" s="471"/>
      <c r="T24" s="443"/>
      <c r="U24" s="444"/>
      <c r="V24" s="444"/>
      <c r="W24" s="444"/>
      <c r="X24" s="444"/>
      <c r="Y24" s="444"/>
      <c r="Z24" s="444"/>
      <c r="AA24" s="444"/>
      <c r="AB24" s="445"/>
      <c r="AC24" s="465"/>
      <c r="AD24" s="466"/>
      <c r="AE24" s="466"/>
      <c r="AF24" s="466"/>
      <c r="AG24" s="466"/>
      <c r="AH24" s="466"/>
      <c r="AI24" s="466"/>
      <c r="AJ24" s="467"/>
      <c r="AK24" s="468"/>
      <c r="AL24" s="469"/>
      <c r="AM24" s="469"/>
      <c r="AN24" s="470"/>
      <c r="AO24" s="452" t="str">
        <f t="shared" si="3"/>
        <v/>
      </c>
      <c r="AP24" s="453"/>
      <c r="AQ24" s="453"/>
      <c r="AR24" s="453"/>
      <c r="AS24" s="454"/>
      <c r="AT24" s="168"/>
      <c r="AU24" s="201"/>
    </row>
    <row r="25" spans="2:52" ht="25.5" customHeight="1" x14ac:dyDescent="0.2">
      <c r="B25" s="166"/>
      <c r="C25" s="443"/>
      <c r="D25" s="444"/>
      <c r="E25" s="444"/>
      <c r="F25" s="444"/>
      <c r="G25" s="444"/>
      <c r="H25" s="444"/>
      <c r="I25" s="444"/>
      <c r="J25" s="444"/>
      <c r="K25" s="444"/>
      <c r="L25" s="444"/>
      <c r="M25" s="445"/>
      <c r="N25" s="471"/>
      <c r="O25" s="471"/>
      <c r="P25" s="471"/>
      <c r="Q25" s="471"/>
      <c r="R25" s="471"/>
      <c r="S25" s="471"/>
      <c r="T25" s="443"/>
      <c r="U25" s="444"/>
      <c r="V25" s="444"/>
      <c r="W25" s="444"/>
      <c r="X25" s="444"/>
      <c r="Y25" s="444"/>
      <c r="Z25" s="444"/>
      <c r="AA25" s="444"/>
      <c r="AB25" s="445"/>
      <c r="AC25" s="465"/>
      <c r="AD25" s="466"/>
      <c r="AE25" s="466"/>
      <c r="AF25" s="466"/>
      <c r="AG25" s="466"/>
      <c r="AH25" s="466"/>
      <c r="AI25" s="466"/>
      <c r="AJ25" s="467"/>
      <c r="AK25" s="468"/>
      <c r="AL25" s="469"/>
      <c r="AM25" s="469"/>
      <c r="AN25" s="470"/>
      <c r="AO25" s="452" t="str">
        <f t="shared" si="3"/>
        <v/>
      </c>
      <c r="AP25" s="453"/>
      <c r="AQ25" s="453"/>
      <c r="AR25" s="453"/>
      <c r="AS25" s="454"/>
      <c r="AT25" s="168"/>
      <c r="AU25" s="201"/>
    </row>
    <row r="26" spans="2:52" ht="25.5" customHeight="1" x14ac:dyDescent="0.2">
      <c r="B26" s="166"/>
      <c r="C26" s="443"/>
      <c r="D26" s="444"/>
      <c r="E26" s="444"/>
      <c r="F26" s="444"/>
      <c r="G26" s="444"/>
      <c r="H26" s="444"/>
      <c r="I26" s="444"/>
      <c r="J26" s="444"/>
      <c r="K26" s="444"/>
      <c r="L26" s="444"/>
      <c r="M26" s="445"/>
      <c r="N26" s="471"/>
      <c r="O26" s="471"/>
      <c r="P26" s="471"/>
      <c r="Q26" s="471"/>
      <c r="R26" s="471"/>
      <c r="S26" s="471"/>
      <c r="T26" s="443"/>
      <c r="U26" s="444"/>
      <c r="V26" s="444"/>
      <c r="W26" s="444"/>
      <c r="X26" s="444"/>
      <c r="Y26" s="444"/>
      <c r="Z26" s="444"/>
      <c r="AA26" s="444"/>
      <c r="AB26" s="445"/>
      <c r="AC26" s="465"/>
      <c r="AD26" s="466"/>
      <c r="AE26" s="466"/>
      <c r="AF26" s="466"/>
      <c r="AG26" s="466"/>
      <c r="AH26" s="466"/>
      <c r="AI26" s="466"/>
      <c r="AJ26" s="467"/>
      <c r="AK26" s="468"/>
      <c r="AL26" s="469"/>
      <c r="AM26" s="469"/>
      <c r="AN26" s="470"/>
      <c r="AO26" s="452" t="str">
        <f t="shared" si="3"/>
        <v/>
      </c>
      <c r="AP26" s="453"/>
      <c r="AQ26" s="453"/>
      <c r="AR26" s="453"/>
      <c r="AS26" s="454"/>
      <c r="AT26" s="168"/>
      <c r="AU26" s="201"/>
    </row>
    <row r="27" spans="2:52" ht="25.5" customHeight="1" x14ac:dyDescent="0.2">
      <c r="B27" s="166"/>
      <c r="C27" s="443"/>
      <c r="D27" s="444"/>
      <c r="E27" s="444"/>
      <c r="F27" s="444"/>
      <c r="G27" s="444"/>
      <c r="H27" s="444"/>
      <c r="I27" s="444"/>
      <c r="J27" s="444"/>
      <c r="K27" s="444"/>
      <c r="L27" s="444"/>
      <c r="M27" s="445"/>
      <c r="N27" s="471"/>
      <c r="O27" s="471"/>
      <c r="P27" s="471"/>
      <c r="Q27" s="471"/>
      <c r="R27" s="471"/>
      <c r="S27" s="471"/>
      <c r="T27" s="443"/>
      <c r="U27" s="444"/>
      <c r="V27" s="444"/>
      <c r="W27" s="444"/>
      <c r="X27" s="444"/>
      <c r="Y27" s="444"/>
      <c r="Z27" s="444"/>
      <c r="AA27" s="444"/>
      <c r="AB27" s="445"/>
      <c r="AC27" s="465"/>
      <c r="AD27" s="466"/>
      <c r="AE27" s="466"/>
      <c r="AF27" s="466"/>
      <c r="AG27" s="466"/>
      <c r="AH27" s="466"/>
      <c r="AI27" s="466"/>
      <c r="AJ27" s="467"/>
      <c r="AK27" s="468"/>
      <c r="AL27" s="469"/>
      <c r="AM27" s="469"/>
      <c r="AN27" s="470"/>
      <c r="AO27" s="452" t="str">
        <f t="shared" si="3"/>
        <v/>
      </c>
      <c r="AP27" s="453"/>
      <c r="AQ27" s="453"/>
      <c r="AR27" s="453"/>
      <c r="AS27" s="454"/>
      <c r="AT27" s="168"/>
      <c r="AU27" s="201"/>
    </row>
    <row r="28" spans="2:52" ht="25.5" customHeight="1" x14ac:dyDescent="0.2">
      <c r="B28" s="166"/>
      <c r="C28" s="443"/>
      <c r="D28" s="444"/>
      <c r="E28" s="444"/>
      <c r="F28" s="444"/>
      <c r="G28" s="444"/>
      <c r="H28" s="444"/>
      <c r="I28" s="444"/>
      <c r="J28" s="444"/>
      <c r="K28" s="444"/>
      <c r="L28" s="444"/>
      <c r="M28" s="445"/>
      <c r="N28" s="471"/>
      <c r="O28" s="471"/>
      <c r="P28" s="471"/>
      <c r="Q28" s="471"/>
      <c r="R28" s="471"/>
      <c r="S28" s="471"/>
      <c r="T28" s="443"/>
      <c r="U28" s="444"/>
      <c r="V28" s="444"/>
      <c r="W28" s="444"/>
      <c r="X28" s="444"/>
      <c r="Y28" s="444"/>
      <c r="Z28" s="444"/>
      <c r="AA28" s="444"/>
      <c r="AB28" s="445"/>
      <c r="AC28" s="465"/>
      <c r="AD28" s="466"/>
      <c r="AE28" s="466"/>
      <c r="AF28" s="466"/>
      <c r="AG28" s="466"/>
      <c r="AH28" s="466"/>
      <c r="AI28" s="466"/>
      <c r="AJ28" s="467"/>
      <c r="AK28" s="468"/>
      <c r="AL28" s="469"/>
      <c r="AM28" s="469"/>
      <c r="AN28" s="470"/>
      <c r="AO28" s="452" t="str">
        <f t="shared" si="3"/>
        <v/>
      </c>
      <c r="AP28" s="453"/>
      <c r="AQ28" s="453"/>
      <c r="AR28" s="453"/>
      <c r="AS28" s="454"/>
      <c r="AT28" s="168"/>
      <c r="AU28" s="201"/>
    </row>
    <row r="29" spans="2:52" ht="25.5" customHeight="1" thickBot="1" x14ac:dyDescent="0.25">
      <c r="B29" s="167"/>
      <c r="C29" s="446"/>
      <c r="D29" s="447"/>
      <c r="E29" s="447"/>
      <c r="F29" s="447"/>
      <c r="G29" s="447"/>
      <c r="H29" s="447"/>
      <c r="I29" s="447"/>
      <c r="J29" s="447"/>
      <c r="K29" s="447"/>
      <c r="L29" s="447"/>
      <c r="M29" s="448"/>
      <c r="N29" s="461"/>
      <c r="O29" s="461"/>
      <c r="P29" s="461"/>
      <c r="Q29" s="461"/>
      <c r="R29" s="461"/>
      <c r="S29" s="461"/>
      <c r="T29" s="446"/>
      <c r="U29" s="447"/>
      <c r="V29" s="447"/>
      <c r="W29" s="447"/>
      <c r="X29" s="447"/>
      <c r="Y29" s="447"/>
      <c r="Z29" s="447"/>
      <c r="AA29" s="447"/>
      <c r="AB29" s="448"/>
      <c r="AC29" s="462"/>
      <c r="AD29" s="463"/>
      <c r="AE29" s="463"/>
      <c r="AF29" s="463"/>
      <c r="AG29" s="463"/>
      <c r="AH29" s="463"/>
      <c r="AI29" s="463"/>
      <c r="AJ29" s="464"/>
      <c r="AK29" s="455"/>
      <c r="AL29" s="456"/>
      <c r="AM29" s="456"/>
      <c r="AN29" s="457"/>
      <c r="AO29" s="458" t="str">
        <f t="shared" si="3"/>
        <v/>
      </c>
      <c r="AP29" s="459"/>
      <c r="AQ29" s="459"/>
      <c r="AR29" s="459"/>
      <c r="AS29" s="460"/>
      <c r="AT29" s="168"/>
      <c r="AU29" s="215"/>
    </row>
    <row r="30" spans="2:52" ht="21.75" customHeight="1" thickTop="1" thickBot="1" x14ac:dyDescent="0.25">
      <c r="B30" s="25" t="s">
        <v>47</v>
      </c>
      <c r="AN30" s="19" t="s">
        <v>78</v>
      </c>
      <c r="AO30" s="449" t="str">
        <f>IF(SUM(AO22:AS29)=0,"",SUM(AO22:AS29))</f>
        <v/>
      </c>
      <c r="AP30" s="450"/>
      <c r="AQ30" s="450"/>
      <c r="AR30" s="450"/>
      <c r="AS30" s="451"/>
      <c r="AT30" s="168"/>
      <c r="AU30" s="216">
        <f>SUM(AU22:AU29)</f>
        <v>0</v>
      </c>
    </row>
    <row r="31" spans="2:52" ht="12" customHeight="1" thickTop="1" thickBot="1" x14ac:dyDescent="0.25">
      <c r="B31" s="12" t="s">
        <v>48</v>
      </c>
      <c r="AO31" s="53"/>
      <c r="AP31" s="53"/>
      <c r="AQ31" s="53"/>
      <c r="AR31" s="53"/>
      <c r="AS31" s="53"/>
      <c r="AT31" s="53"/>
    </row>
    <row r="32" spans="2:52" ht="18" customHeight="1" thickTop="1" thickBot="1" x14ac:dyDescent="0.25">
      <c r="B32" s="2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  <c r="AJ32" s="31"/>
      <c r="AK32" s="31"/>
      <c r="AL32" s="31"/>
      <c r="AM32" s="31"/>
      <c r="AN32" s="165" t="s">
        <v>164</v>
      </c>
      <c r="AO32" s="440" t="str">
        <f>IF(SUM(AO19,AO30)=0,"",SUM(AO19,AO30))</f>
        <v/>
      </c>
      <c r="AP32" s="441"/>
      <c r="AQ32" s="441"/>
      <c r="AR32" s="441"/>
      <c r="AS32" s="442"/>
      <c r="AT32" s="208"/>
      <c r="AU32" s="209" t="str">
        <f>IF(SUM(AU19,AU30)=0,"",SUM(AU19,AU30))</f>
        <v/>
      </c>
      <c r="AV32" s="191"/>
      <c r="AW32" s="192"/>
      <c r="AX32" s="192"/>
      <c r="AY32" s="192"/>
      <c r="AZ32" s="192"/>
    </row>
    <row r="33" spans="7:50" ht="6.75" customHeight="1" thickTop="1" thickBot="1" x14ac:dyDescent="0.25"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O33" s="210"/>
      <c r="AP33" s="210"/>
      <c r="AQ33" s="210"/>
      <c r="AR33" s="210"/>
      <c r="AS33" s="210"/>
      <c r="AT33" s="210"/>
      <c r="AU33" s="210"/>
    </row>
    <row r="34" spans="7:50" ht="19.5" customHeight="1" thickTop="1" thickBot="1" x14ac:dyDescent="0.25"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530" t="s">
        <v>171</v>
      </c>
      <c r="T34" s="531"/>
      <c r="U34" s="531"/>
      <c r="V34" s="531"/>
      <c r="W34" s="531"/>
      <c r="X34" s="531"/>
      <c r="Y34" s="531"/>
      <c r="Z34" s="531"/>
      <c r="AA34" s="531"/>
      <c r="AB34" s="531"/>
      <c r="AC34" s="531"/>
      <c r="AD34" s="531"/>
      <c r="AE34" s="531"/>
      <c r="AF34" s="531"/>
      <c r="AG34" s="531"/>
      <c r="AH34" s="531"/>
      <c r="AI34" s="531"/>
      <c r="AJ34" s="531"/>
      <c r="AK34" s="531"/>
      <c r="AL34" s="531"/>
      <c r="AM34" s="531"/>
      <c r="AN34" s="532"/>
      <c r="AO34" s="440" t="str">
        <f>IF(SUM('Site Costs A (13)'!AR34:AV38,'Site Costs B (13)'!AO32:AS32)=0,"",SUM('Site Costs A (13)'!AR34:AV38,'Site Costs B (13)'!AO32:AS32))</f>
        <v/>
      </c>
      <c r="AP34" s="441"/>
      <c r="AQ34" s="441"/>
      <c r="AR34" s="441"/>
      <c r="AS34" s="442"/>
      <c r="AT34" s="208"/>
      <c r="AU34" s="211">
        <f>AU19+AU30+'Site Costs A (13)'!AX19+'Site Costs A (13)'!AX32</f>
        <v>0</v>
      </c>
    </row>
    <row r="35" spans="7:50" ht="9" customHeight="1" thickTop="1" x14ac:dyDescent="0.2">
      <c r="AO35" s="190"/>
      <c r="AP35" s="190"/>
      <c r="AQ35" s="190"/>
      <c r="AR35" s="190"/>
      <c r="AS35" s="190"/>
      <c r="AT35" s="187"/>
    </row>
    <row r="37" spans="7:50" x14ac:dyDescent="0.2">
      <c r="AJ37" s="9"/>
      <c r="AO37" s="9"/>
      <c r="AP37" s="9"/>
      <c r="AR37" s="8"/>
      <c r="AT37" s="188"/>
      <c r="AU37" s="188"/>
      <c r="AV37" s="188"/>
      <c r="AW37" s="188"/>
      <c r="AX37" s="188"/>
    </row>
  </sheetData>
  <mergeCells count="172">
    <mergeCell ref="AO30:AS30"/>
    <mergeCell ref="AO32:AS32"/>
    <mergeCell ref="S34:AN34"/>
    <mergeCell ref="AO34:AS34"/>
    <mergeCell ref="AO28:AS28"/>
    <mergeCell ref="C29:M29"/>
    <mergeCell ref="N29:P29"/>
    <mergeCell ref="Q29:S29"/>
    <mergeCell ref="T29:AB29"/>
    <mergeCell ref="AC29:AJ29"/>
    <mergeCell ref="AK29:AN29"/>
    <mergeCell ref="AO29:AS29"/>
    <mergeCell ref="C28:M28"/>
    <mergeCell ref="N28:P28"/>
    <mergeCell ref="Q28:S28"/>
    <mergeCell ref="T28:AB28"/>
    <mergeCell ref="AC28:AJ28"/>
    <mergeCell ref="AK28:AN28"/>
    <mergeCell ref="AO26:AS26"/>
    <mergeCell ref="C27:M27"/>
    <mergeCell ref="N27:P27"/>
    <mergeCell ref="Q27:S27"/>
    <mergeCell ref="T27:AB27"/>
    <mergeCell ref="AC27:AJ27"/>
    <mergeCell ref="AK27:AN27"/>
    <mergeCell ref="AO27:AS27"/>
    <mergeCell ref="C26:M26"/>
    <mergeCell ref="N26:P26"/>
    <mergeCell ref="Q26:S26"/>
    <mergeCell ref="T26:AB26"/>
    <mergeCell ref="AC26:AJ26"/>
    <mergeCell ref="AK26:AN26"/>
    <mergeCell ref="AO24:AS24"/>
    <mergeCell ref="C25:M25"/>
    <mergeCell ref="N25:P25"/>
    <mergeCell ref="Q25:S25"/>
    <mergeCell ref="T25:AB25"/>
    <mergeCell ref="AC25:AJ25"/>
    <mergeCell ref="AK25:AN25"/>
    <mergeCell ref="AO25:AS25"/>
    <mergeCell ref="C24:M24"/>
    <mergeCell ref="N24:P24"/>
    <mergeCell ref="Q24:S24"/>
    <mergeCell ref="T24:AB24"/>
    <mergeCell ref="AC24:AJ24"/>
    <mergeCell ref="AK24:AN24"/>
    <mergeCell ref="C23:M23"/>
    <mergeCell ref="N23:P23"/>
    <mergeCell ref="Q23:S23"/>
    <mergeCell ref="T23:AB23"/>
    <mergeCell ref="AC23:AJ23"/>
    <mergeCell ref="AK23:AN23"/>
    <mergeCell ref="AO23:AS23"/>
    <mergeCell ref="C22:M22"/>
    <mergeCell ref="N22:P22"/>
    <mergeCell ref="Q22:S22"/>
    <mergeCell ref="T22:AB22"/>
    <mergeCell ref="AC22:AJ22"/>
    <mergeCell ref="AK22:AN22"/>
    <mergeCell ref="AO19:AS19"/>
    <mergeCell ref="C21:M21"/>
    <mergeCell ref="N21:P21"/>
    <mergeCell ref="Q21:S21"/>
    <mergeCell ref="T21:AB21"/>
    <mergeCell ref="AC21:AJ21"/>
    <mergeCell ref="AK21:AN21"/>
    <mergeCell ref="AO21:AS21"/>
    <mergeCell ref="AO22:AS22"/>
    <mergeCell ref="AH17:AK17"/>
    <mergeCell ref="AM17:AN17"/>
    <mergeCell ref="AO17:AS17"/>
    <mergeCell ref="C18:K18"/>
    <mergeCell ref="L18:P18"/>
    <mergeCell ref="Q18:T18"/>
    <mergeCell ref="V18:Y18"/>
    <mergeCell ref="AA18:AD18"/>
    <mergeCell ref="AE18:AG18"/>
    <mergeCell ref="AH18:AK18"/>
    <mergeCell ref="C17:K17"/>
    <mergeCell ref="L17:P17"/>
    <mergeCell ref="Q17:T17"/>
    <mergeCell ref="V17:Y17"/>
    <mergeCell ref="AA17:AD17"/>
    <mergeCell ref="AE17:AG17"/>
    <mergeCell ref="AM18:AN18"/>
    <mergeCell ref="AO18:AS18"/>
    <mergeCell ref="C16:K16"/>
    <mergeCell ref="L16:P16"/>
    <mergeCell ref="Q16:T16"/>
    <mergeCell ref="V16:Y16"/>
    <mergeCell ref="AA16:AD16"/>
    <mergeCell ref="AE16:AG16"/>
    <mergeCell ref="AH16:AK16"/>
    <mergeCell ref="AM16:AN16"/>
    <mergeCell ref="AO16:AS16"/>
    <mergeCell ref="C15:K15"/>
    <mergeCell ref="L15:P15"/>
    <mergeCell ref="Q15:T15"/>
    <mergeCell ref="V15:Y15"/>
    <mergeCell ref="AA15:AD15"/>
    <mergeCell ref="AE15:AG15"/>
    <mergeCell ref="AH15:AK15"/>
    <mergeCell ref="AM15:AN15"/>
    <mergeCell ref="AO15:AS15"/>
    <mergeCell ref="AH13:AK13"/>
    <mergeCell ref="AM13:AN13"/>
    <mergeCell ref="AO13:AS13"/>
    <mergeCell ref="C14:K14"/>
    <mergeCell ref="L14:P14"/>
    <mergeCell ref="Q14:T14"/>
    <mergeCell ref="V14:Y14"/>
    <mergeCell ref="AA14:AD14"/>
    <mergeCell ref="AE14:AG14"/>
    <mergeCell ref="AH14:AK14"/>
    <mergeCell ref="C13:K13"/>
    <mergeCell ref="L13:P13"/>
    <mergeCell ref="Q13:T13"/>
    <mergeCell ref="V13:Y13"/>
    <mergeCell ref="AA13:AD13"/>
    <mergeCell ref="AE13:AG13"/>
    <mergeCell ref="AM14:AN14"/>
    <mergeCell ref="AO14:AS14"/>
    <mergeCell ref="C12:K12"/>
    <mergeCell ref="L12:P12"/>
    <mergeCell ref="Q12:T12"/>
    <mergeCell ref="V12:Y12"/>
    <mergeCell ref="AA12:AD12"/>
    <mergeCell ref="AE12:AG12"/>
    <mergeCell ref="AH12:AK12"/>
    <mergeCell ref="AM12:AN12"/>
    <mergeCell ref="AO12:AS12"/>
    <mergeCell ref="C11:K11"/>
    <mergeCell ref="L11:P11"/>
    <mergeCell ref="Q11:T11"/>
    <mergeCell ref="V11:Y11"/>
    <mergeCell ref="AA11:AD11"/>
    <mergeCell ref="AE11:AG11"/>
    <mergeCell ref="AH11:AK11"/>
    <mergeCell ref="AM11:AN11"/>
    <mergeCell ref="AO11:AS11"/>
    <mergeCell ref="C10:K10"/>
    <mergeCell ref="L10:P10"/>
    <mergeCell ref="Q10:T10"/>
    <mergeCell ref="V10:Y10"/>
    <mergeCell ref="AA10:AD10"/>
    <mergeCell ref="AE10:AG10"/>
    <mergeCell ref="AH10:AK10"/>
    <mergeCell ref="AM10:AN10"/>
    <mergeCell ref="AO10:AS10"/>
    <mergeCell ref="C9:K9"/>
    <mergeCell ref="L9:P9"/>
    <mergeCell ref="Q9:T9"/>
    <mergeCell ref="V9:Y9"/>
    <mergeCell ref="AA9:AD9"/>
    <mergeCell ref="AE9:AG9"/>
    <mergeCell ref="AH9:AK9"/>
    <mergeCell ref="AM9:AN9"/>
    <mergeCell ref="AO9:AS9"/>
    <mergeCell ref="AR2:AU2"/>
    <mergeCell ref="H4:S4"/>
    <mergeCell ref="W4:AI4"/>
    <mergeCell ref="AQ4:AU4"/>
    <mergeCell ref="AQ6:AU6"/>
    <mergeCell ref="C8:K8"/>
    <mergeCell ref="L8:P8"/>
    <mergeCell ref="Q8:T8"/>
    <mergeCell ref="V8:Y8"/>
    <mergeCell ref="AA8:AD8"/>
    <mergeCell ref="AE8:AG8"/>
    <mergeCell ref="AH8:AK8"/>
    <mergeCell ref="AM8:AN8"/>
    <mergeCell ref="AO8:AS8"/>
  </mergeCells>
  <pageMargins left="0" right="0" top="0.23622047244094491" bottom="0.23622047244094491" header="0.51181102362204722" footer="0.51181102362204722"/>
  <pageSetup orientation="portrait" r:id="rId1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D79BC2-35BE-45D4-A329-B42AA8D703A5}">
  <sheetPr codeName="Sheet46"/>
  <dimension ref="B1:BB38"/>
  <sheetViews>
    <sheetView zoomScaleNormal="100" workbookViewId="0">
      <selection activeCell="B9" sqref="B9:C9"/>
    </sheetView>
  </sheetViews>
  <sheetFormatPr defaultRowHeight="12.75" x14ac:dyDescent="0.2"/>
  <cols>
    <col min="1" max="1" width="1" customWidth="1"/>
    <col min="2" max="10" width="2" customWidth="1"/>
    <col min="11" max="11" width="2.42578125" customWidth="1"/>
    <col min="12" max="12" width="2" customWidth="1"/>
    <col min="13" max="13" width="2.28515625" customWidth="1"/>
    <col min="14" max="14" width="3.140625" customWidth="1"/>
    <col min="15" max="15" width="2" customWidth="1"/>
    <col min="16" max="16" width="2.85546875" customWidth="1"/>
    <col min="17" max="18" width="1.5703125" customWidth="1"/>
    <col min="19" max="19" width="1.28515625" customWidth="1"/>
    <col min="20" max="20" width="2" customWidth="1"/>
    <col min="21" max="21" width="0.85546875" customWidth="1"/>
    <col min="22" max="25" width="2" customWidth="1"/>
    <col min="26" max="26" width="1.7109375" customWidth="1"/>
    <col min="27" max="27" width="2" customWidth="1"/>
    <col min="28" max="28" width="1.140625" customWidth="1"/>
    <col min="29" max="29" width="0.85546875" customWidth="1"/>
    <col min="30" max="30" width="2" customWidth="1"/>
    <col min="31" max="33" width="1.7109375" customWidth="1"/>
    <col min="34" max="34" width="1.85546875" customWidth="1"/>
    <col min="35" max="35" width="1.5703125" customWidth="1"/>
    <col min="36" max="36" width="3.5703125" customWidth="1"/>
    <col min="37" max="37" width="2" customWidth="1"/>
    <col min="38" max="38" width="3.28515625" customWidth="1"/>
    <col min="39" max="39" width="2" customWidth="1"/>
    <col min="40" max="41" width="2.5703125" customWidth="1"/>
    <col min="42" max="42" width="2" customWidth="1"/>
    <col min="43" max="43" width="1.28515625" customWidth="1"/>
    <col min="44" max="44" width="2" customWidth="1"/>
    <col min="45" max="45" width="2.7109375" customWidth="1"/>
    <col min="46" max="46" width="1.85546875" customWidth="1"/>
    <col min="47" max="47" width="2.85546875" customWidth="1"/>
    <col min="48" max="48" width="2" customWidth="1"/>
    <col min="49" max="49" width="1" customWidth="1"/>
    <col min="50" max="50" width="8.7109375" customWidth="1"/>
    <col min="51" max="142" width="2" customWidth="1"/>
  </cols>
  <sheetData>
    <row r="1" spans="2:50" ht="3" customHeight="1" x14ac:dyDescent="0.2"/>
    <row r="2" spans="2:50" ht="24" customHeight="1" x14ac:dyDescent="0.2">
      <c r="B2" s="99" t="s">
        <v>29</v>
      </c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9"/>
      <c r="AB2" s="24"/>
      <c r="AD2" s="24"/>
      <c r="AF2" s="24"/>
      <c r="AG2" s="24"/>
      <c r="AH2" s="24"/>
      <c r="AI2" s="24"/>
      <c r="AJ2" s="24"/>
      <c r="AK2" s="24"/>
      <c r="AM2" s="24"/>
      <c r="AN2" s="9"/>
      <c r="AO2" s="9"/>
      <c r="AP2" s="24"/>
      <c r="AQ2" s="184"/>
      <c r="AR2" s="184" t="s">
        <v>38</v>
      </c>
      <c r="AS2" s="365">
        <f>COVER!H9</f>
        <v>0</v>
      </c>
      <c r="AT2" s="366"/>
      <c r="AU2" s="366"/>
      <c r="AV2" s="366"/>
      <c r="AW2" s="366"/>
      <c r="AX2" s="366"/>
    </row>
    <row r="3" spans="2:50" ht="17.25" customHeight="1" x14ac:dyDescent="0.25">
      <c r="B3" s="3" t="s">
        <v>161</v>
      </c>
      <c r="D3" s="14"/>
      <c r="E3" s="14"/>
      <c r="F3" s="14"/>
      <c r="G3" s="14"/>
      <c r="H3" s="14"/>
      <c r="K3" s="3"/>
      <c r="AI3" s="90"/>
      <c r="AJ3" s="90"/>
      <c r="AK3" s="90"/>
    </row>
    <row r="4" spans="2:50" ht="18" customHeight="1" x14ac:dyDescent="0.2">
      <c r="B4" s="112" t="s">
        <v>41</v>
      </c>
      <c r="C4" s="4"/>
      <c r="D4" s="4"/>
      <c r="F4" s="4"/>
      <c r="G4" s="4"/>
      <c r="H4" s="4"/>
      <c r="I4" s="366">
        <f>COVER!H7</f>
        <v>0</v>
      </c>
      <c r="J4" s="366"/>
      <c r="K4" s="366"/>
      <c r="L4" s="366"/>
      <c r="M4" s="366"/>
      <c r="N4" s="366"/>
      <c r="O4" s="366"/>
      <c r="P4" s="366"/>
      <c r="Q4" s="366"/>
      <c r="R4" s="366"/>
      <c r="S4" s="366"/>
      <c r="T4" s="366"/>
      <c r="U4" s="366"/>
      <c r="V4" s="366"/>
      <c r="W4" s="366"/>
      <c r="X4" s="366"/>
      <c r="Y4" s="112" t="s">
        <v>40</v>
      </c>
      <c r="Z4" s="27"/>
      <c r="AA4" s="27"/>
      <c r="AB4" s="366">
        <f>COVER!H11</f>
        <v>0</v>
      </c>
      <c r="AC4" s="366"/>
      <c r="AD4" s="366"/>
      <c r="AE4" s="366"/>
      <c r="AF4" s="366"/>
      <c r="AG4" s="366"/>
      <c r="AH4" s="366"/>
      <c r="AI4" s="366"/>
      <c r="AJ4" s="366"/>
      <c r="AK4" s="366"/>
      <c r="AL4" s="366"/>
      <c r="AM4" s="366"/>
      <c r="AN4" s="366"/>
      <c r="AO4" s="366"/>
      <c r="AQ4" s="183"/>
      <c r="AR4" s="183"/>
      <c r="AS4" s="183"/>
      <c r="AT4" s="184" t="s">
        <v>160</v>
      </c>
      <c r="AU4" s="330"/>
      <c r="AV4" s="330"/>
      <c r="AW4" s="330"/>
      <c r="AX4" s="330"/>
    </row>
    <row r="5" spans="2:50" ht="4.5" customHeight="1" x14ac:dyDescent="0.2">
      <c r="C5" s="4"/>
      <c r="D5" s="4"/>
      <c r="E5" s="4"/>
      <c r="F5" s="4"/>
      <c r="G5" s="4"/>
      <c r="H5" s="4"/>
    </row>
    <row r="6" spans="2:50" ht="14.25" customHeight="1" x14ac:dyDescent="0.2">
      <c r="B6" s="102" t="s">
        <v>33</v>
      </c>
      <c r="AT6" s="184" t="s">
        <v>157</v>
      </c>
      <c r="AU6" s="330"/>
      <c r="AV6" s="330"/>
      <c r="AW6" s="330"/>
      <c r="AX6" s="330"/>
    </row>
    <row r="7" spans="2:50" ht="3" customHeight="1" thickBot="1" x14ac:dyDescent="0.25">
      <c r="B7" s="102"/>
      <c r="AT7" s="184"/>
      <c r="AU7" s="220"/>
      <c r="AV7" s="220"/>
      <c r="AW7" s="220"/>
      <c r="AX7" s="220"/>
    </row>
    <row r="8" spans="2:50" s="1" customFormat="1" ht="33.75" customHeight="1" thickTop="1" thickBot="1" x14ac:dyDescent="0.25">
      <c r="B8" s="253" t="s">
        <v>64</v>
      </c>
      <c r="C8" s="254"/>
      <c r="D8" s="346" t="s">
        <v>13</v>
      </c>
      <c r="E8" s="270"/>
      <c r="F8" s="270"/>
      <c r="G8" s="270"/>
      <c r="H8" s="270"/>
      <c r="I8" s="270"/>
      <c r="J8" s="270"/>
      <c r="K8" s="270"/>
      <c r="L8" s="270"/>
      <c r="M8" s="270"/>
      <c r="N8" s="270"/>
      <c r="O8" s="270"/>
      <c r="P8" s="270"/>
      <c r="Q8" s="254"/>
      <c r="R8" s="394" t="s">
        <v>70</v>
      </c>
      <c r="S8" s="395"/>
      <c r="T8" s="384" t="s">
        <v>14</v>
      </c>
      <c r="U8" s="384"/>
      <c r="V8" s="384"/>
      <c r="W8" s="384"/>
      <c r="X8" s="346" t="s">
        <v>26</v>
      </c>
      <c r="Y8" s="270"/>
      <c r="Z8" s="270"/>
      <c r="AA8" s="254"/>
      <c r="AB8" s="394" t="s">
        <v>72</v>
      </c>
      <c r="AC8" s="396"/>
      <c r="AD8" s="395"/>
      <c r="AE8" s="384" t="s">
        <v>15</v>
      </c>
      <c r="AF8" s="384"/>
      <c r="AG8" s="384"/>
      <c r="AH8" s="384"/>
      <c r="AI8" s="384"/>
      <c r="AJ8" s="346" t="s">
        <v>16</v>
      </c>
      <c r="AK8" s="270"/>
      <c r="AL8" s="270"/>
      <c r="AM8" s="254"/>
      <c r="AN8" s="346" t="s">
        <v>66</v>
      </c>
      <c r="AO8" s="270"/>
      <c r="AP8" s="270"/>
      <c r="AQ8" s="254"/>
      <c r="AR8" s="384" t="s">
        <v>17</v>
      </c>
      <c r="AS8" s="384"/>
      <c r="AT8" s="384"/>
      <c r="AU8" s="384"/>
      <c r="AV8" s="346"/>
      <c r="AW8" s="173"/>
      <c r="AX8" s="170" t="s">
        <v>158</v>
      </c>
    </row>
    <row r="9" spans="2:50" ht="25.5" customHeight="1" thickTop="1" x14ac:dyDescent="0.2">
      <c r="B9" s="379"/>
      <c r="C9" s="380"/>
      <c r="D9" s="374"/>
      <c r="E9" s="375"/>
      <c r="F9" s="375"/>
      <c r="G9" s="375"/>
      <c r="H9" s="375"/>
      <c r="I9" s="375"/>
      <c r="J9" s="375"/>
      <c r="K9" s="375"/>
      <c r="L9" s="375"/>
      <c r="M9" s="375"/>
      <c r="N9" s="375"/>
      <c r="O9" s="375"/>
      <c r="P9" s="375"/>
      <c r="Q9" s="376"/>
      <c r="R9" s="385"/>
      <c r="S9" s="380"/>
      <c r="T9" s="358"/>
      <c r="U9" s="359"/>
      <c r="V9" s="359"/>
      <c r="W9" s="360"/>
      <c r="X9" s="385"/>
      <c r="Y9" s="386"/>
      <c r="Z9" s="386"/>
      <c r="AA9" s="380"/>
      <c r="AB9" s="385"/>
      <c r="AC9" s="386"/>
      <c r="AD9" s="380"/>
      <c r="AE9" s="391"/>
      <c r="AF9" s="392"/>
      <c r="AG9" s="392"/>
      <c r="AH9" s="392"/>
      <c r="AI9" s="393"/>
      <c r="AJ9" s="435" t="str">
        <f t="shared" ref="AJ9:AJ18" si="0">IF(SUM(AB9:AI9)=0,"",(AB9*AE9))</f>
        <v/>
      </c>
      <c r="AK9" s="436"/>
      <c r="AL9" s="436"/>
      <c r="AM9" s="437"/>
      <c r="AN9" s="432"/>
      <c r="AO9" s="433"/>
      <c r="AP9" s="433"/>
      <c r="AQ9" s="434"/>
      <c r="AR9" s="430" t="str">
        <f t="shared" ref="AR9:AR18" si="1">IF(SUM(AJ9:AQ9)=0,"",AN9+AJ9)</f>
        <v/>
      </c>
      <c r="AS9" s="431"/>
      <c r="AT9" s="431"/>
      <c r="AU9" s="431"/>
      <c r="AV9" s="431"/>
      <c r="AW9" s="178"/>
      <c r="AX9" s="179"/>
    </row>
    <row r="10" spans="2:50" ht="25.5" customHeight="1" x14ac:dyDescent="0.2">
      <c r="B10" s="383"/>
      <c r="C10" s="354"/>
      <c r="D10" s="368"/>
      <c r="E10" s="369"/>
      <c r="F10" s="369"/>
      <c r="G10" s="369"/>
      <c r="H10" s="369"/>
      <c r="I10" s="369"/>
      <c r="J10" s="369"/>
      <c r="K10" s="369"/>
      <c r="L10" s="369"/>
      <c r="M10" s="369"/>
      <c r="N10" s="369"/>
      <c r="O10" s="369"/>
      <c r="P10" s="369"/>
      <c r="Q10" s="370"/>
      <c r="R10" s="352"/>
      <c r="S10" s="354"/>
      <c r="T10" s="352"/>
      <c r="U10" s="353"/>
      <c r="V10" s="353"/>
      <c r="W10" s="354"/>
      <c r="X10" s="352"/>
      <c r="Y10" s="353"/>
      <c r="Z10" s="353"/>
      <c r="AA10" s="354"/>
      <c r="AB10" s="352"/>
      <c r="AC10" s="353"/>
      <c r="AD10" s="354"/>
      <c r="AE10" s="343"/>
      <c r="AF10" s="344"/>
      <c r="AG10" s="344"/>
      <c r="AH10" s="344"/>
      <c r="AI10" s="345"/>
      <c r="AJ10" s="347" t="str">
        <f t="shared" si="0"/>
        <v/>
      </c>
      <c r="AK10" s="348"/>
      <c r="AL10" s="348"/>
      <c r="AM10" s="387"/>
      <c r="AN10" s="343"/>
      <c r="AO10" s="344"/>
      <c r="AP10" s="344"/>
      <c r="AQ10" s="345"/>
      <c r="AR10" s="347" t="str">
        <f t="shared" si="1"/>
        <v/>
      </c>
      <c r="AS10" s="348"/>
      <c r="AT10" s="348"/>
      <c r="AU10" s="348"/>
      <c r="AV10" s="348"/>
      <c r="AW10" s="178"/>
      <c r="AX10" s="180"/>
    </row>
    <row r="11" spans="2:50" ht="25.5" customHeight="1" x14ac:dyDescent="0.2">
      <c r="B11" s="383"/>
      <c r="C11" s="354"/>
      <c r="D11" s="368"/>
      <c r="E11" s="369"/>
      <c r="F11" s="369"/>
      <c r="G11" s="369"/>
      <c r="H11" s="369"/>
      <c r="I11" s="369"/>
      <c r="J11" s="369"/>
      <c r="K11" s="369"/>
      <c r="L11" s="369"/>
      <c r="M11" s="369"/>
      <c r="N11" s="369"/>
      <c r="O11" s="369"/>
      <c r="P11" s="369"/>
      <c r="Q11" s="370"/>
      <c r="R11" s="352"/>
      <c r="S11" s="354"/>
      <c r="T11" s="352"/>
      <c r="U11" s="353"/>
      <c r="V11" s="353"/>
      <c r="W11" s="354"/>
      <c r="X11" s="352"/>
      <c r="Y11" s="353"/>
      <c r="Z11" s="353"/>
      <c r="AA11" s="354"/>
      <c r="AB11" s="352"/>
      <c r="AC11" s="353"/>
      <c r="AD11" s="354"/>
      <c r="AE11" s="343"/>
      <c r="AF11" s="344"/>
      <c r="AG11" s="344"/>
      <c r="AH11" s="344"/>
      <c r="AI11" s="345"/>
      <c r="AJ11" s="347" t="str">
        <f t="shared" ref="AJ11:AJ12" si="2">IF(SUM(AB11:AI11)=0,"",(AB11*AE11))</f>
        <v/>
      </c>
      <c r="AK11" s="348"/>
      <c r="AL11" s="348"/>
      <c r="AM11" s="387"/>
      <c r="AN11" s="343"/>
      <c r="AO11" s="344"/>
      <c r="AP11" s="344"/>
      <c r="AQ11" s="345"/>
      <c r="AR11" s="347" t="str">
        <f t="shared" si="1"/>
        <v/>
      </c>
      <c r="AS11" s="348"/>
      <c r="AT11" s="348"/>
      <c r="AU11" s="348"/>
      <c r="AV11" s="348"/>
      <c r="AW11" s="178"/>
      <c r="AX11" s="180"/>
    </row>
    <row r="12" spans="2:50" ht="25.5" customHeight="1" x14ac:dyDescent="0.2">
      <c r="B12" s="383"/>
      <c r="C12" s="354"/>
      <c r="D12" s="368"/>
      <c r="E12" s="369"/>
      <c r="F12" s="369"/>
      <c r="G12" s="369"/>
      <c r="H12" s="369"/>
      <c r="I12" s="369"/>
      <c r="J12" s="369"/>
      <c r="K12" s="369"/>
      <c r="L12" s="369"/>
      <c r="M12" s="369"/>
      <c r="N12" s="369"/>
      <c r="O12" s="369"/>
      <c r="P12" s="369"/>
      <c r="Q12" s="370"/>
      <c r="R12" s="352"/>
      <c r="S12" s="354"/>
      <c r="T12" s="352"/>
      <c r="U12" s="353"/>
      <c r="V12" s="353"/>
      <c r="W12" s="354"/>
      <c r="X12" s="352"/>
      <c r="Y12" s="353"/>
      <c r="Z12" s="353"/>
      <c r="AA12" s="354"/>
      <c r="AB12" s="352"/>
      <c r="AC12" s="353"/>
      <c r="AD12" s="354"/>
      <c r="AE12" s="343"/>
      <c r="AF12" s="344"/>
      <c r="AG12" s="344"/>
      <c r="AH12" s="344"/>
      <c r="AI12" s="345"/>
      <c r="AJ12" s="347" t="str">
        <f t="shared" si="2"/>
        <v/>
      </c>
      <c r="AK12" s="348"/>
      <c r="AL12" s="348"/>
      <c r="AM12" s="387"/>
      <c r="AN12" s="343"/>
      <c r="AO12" s="344"/>
      <c r="AP12" s="344"/>
      <c r="AQ12" s="345"/>
      <c r="AR12" s="347" t="str">
        <f t="shared" si="1"/>
        <v/>
      </c>
      <c r="AS12" s="348"/>
      <c r="AT12" s="348"/>
      <c r="AU12" s="348"/>
      <c r="AV12" s="348"/>
      <c r="AW12" s="178"/>
      <c r="AX12" s="180"/>
    </row>
    <row r="13" spans="2:50" ht="25.5" customHeight="1" x14ac:dyDescent="0.2">
      <c r="B13" s="383"/>
      <c r="C13" s="354"/>
      <c r="D13" s="368"/>
      <c r="E13" s="369"/>
      <c r="F13" s="369"/>
      <c r="G13" s="369"/>
      <c r="H13" s="369"/>
      <c r="I13" s="369"/>
      <c r="J13" s="369"/>
      <c r="K13" s="369"/>
      <c r="L13" s="369"/>
      <c r="M13" s="369"/>
      <c r="N13" s="369"/>
      <c r="O13" s="369"/>
      <c r="P13" s="369"/>
      <c r="Q13" s="370"/>
      <c r="R13" s="352"/>
      <c r="S13" s="354"/>
      <c r="T13" s="352"/>
      <c r="U13" s="353"/>
      <c r="V13" s="353"/>
      <c r="W13" s="354"/>
      <c r="X13" s="352"/>
      <c r="Y13" s="353"/>
      <c r="Z13" s="353"/>
      <c r="AA13" s="354"/>
      <c r="AB13" s="352"/>
      <c r="AC13" s="353"/>
      <c r="AD13" s="354"/>
      <c r="AE13" s="343"/>
      <c r="AF13" s="344"/>
      <c r="AG13" s="344"/>
      <c r="AH13" s="344"/>
      <c r="AI13" s="345"/>
      <c r="AJ13" s="347" t="str">
        <f t="shared" si="0"/>
        <v/>
      </c>
      <c r="AK13" s="348"/>
      <c r="AL13" s="348"/>
      <c r="AM13" s="387"/>
      <c r="AN13" s="343"/>
      <c r="AO13" s="344"/>
      <c r="AP13" s="344"/>
      <c r="AQ13" s="345"/>
      <c r="AR13" s="347" t="str">
        <f t="shared" si="1"/>
        <v/>
      </c>
      <c r="AS13" s="348"/>
      <c r="AT13" s="348"/>
      <c r="AU13" s="348"/>
      <c r="AV13" s="348"/>
      <c r="AW13" s="178"/>
      <c r="AX13" s="181"/>
    </row>
    <row r="14" spans="2:50" ht="25.5" customHeight="1" x14ac:dyDescent="0.2">
      <c r="B14" s="383"/>
      <c r="C14" s="354"/>
      <c r="D14" s="368"/>
      <c r="E14" s="369"/>
      <c r="F14" s="369"/>
      <c r="G14" s="369"/>
      <c r="H14" s="369"/>
      <c r="I14" s="369"/>
      <c r="J14" s="369"/>
      <c r="K14" s="369"/>
      <c r="L14" s="369"/>
      <c r="M14" s="369"/>
      <c r="N14" s="369"/>
      <c r="O14" s="369"/>
      <c r="P14" s="369"/>
      <c r="Q14" s="370"/>
      <c r="R14" s="352"/>
      <c r="S14" s="354"/>
      <c r="T14" s="352"/>
      <c r="U14" s="353"/>
      <c r="V14" s="353"/>
      <c r="W14" s="354"/>
      <c r="X14" s="352"/>
      <c r="Y14" s="353"/>
      <c r="Z14" s="353"/>
      <c r="AA14" s="354"/>
      <c r="AB14" s="352"/>
      <c r="AC14" s="353"/>
      <c r="AD14" s="354"/>
      <c r="AE14" s="343"/>
      <c r="AF14" s="344"/>
      <c r="AG14" s="344"/>
      <c r="AH14" s="344"/>
      <c r="AI14" s="345"/>
      <c r="AJ14" s="347" t="str">
        <f t="shared" si="0"/>
        <v/>
      </c>
      <c r="AK14" s="348"/>
      <c r="AL14" s="348"/>
      <c r="AM14" s="387"/>
      <c r="AN14" s="343"/>
      <c r="AO14" s="344"/>
      <c r="AP14" s="344"/>
      <c r="AQ14" s="345"/>
      <c r="AR14" s="347" t="str">
        <f t="shared" si="1"/>
        <v/>
      </c>
      <c r="AS14" s="348"/>
      <c r="AT14" s="348"/>
      <c r="AU14" s="348"/>
      <c r="AV14" s="348"/>
      <c r="AW14" s="178"/>
      <c r="AX14" s="181"/>
    </row>
    <row r="15" spans="2:50" ht="25.5" customHeight="1" x14ac:dyDescent="0.2">
      <c r="B15" s="383"/>
      <c r="C15" s="354"/>
      <c r="D15" s="368"/>
      <c r="E15" s="369"/>
      <c r="F15" s="369"/>
      <c r="G15" s="369"/>
      <c r="H15" s="369"/>
      <c r="I15" s="369"/>
      <c r="J15" s="369"/>
      <c r="K15" s="369"/>
      <c r="L15" s="369"/>
      <c r="M15" s="369"/>
      <c r="N15" s="369"/>
      <c r="O15" s="369"/>
      <c r="P15" s="369"/>
      <c r="Q15" s="370"/>
      <c r="R15" s="352"/>
      <c r="S15" s="354"/>
      <c r="T15" s="352"/>
      <c r="U15" s="353"/>
      <c r="V15" s="353"/>
      <c r="W15" s="354"/>
      <c r="X15" s="352"/>
      <c r="Y15" s="353"/>
      <c r="Z15" s="353"/>
      <c r="AA15" s="354"/>
      <c r="AB15" s="352"/>
      <c r="AC15" s="353"/>
      <c r="AD15" s="354"/>
      <c r="AE15" s="343"/>
      <c r="AF15" s="344"/>
      <c r="AG15" s="344"/>
      <c r="AH15" s="344"/>
      <c r="AI15" s="345"/>
      <c r="AJ15" s="347" t="str">
        <f t="shared" si="0"/>
        <v/>
      </c>
      <c r="AK15" s="348"/>
      <c r="AL15" s="348"/>
      <c r="AM15" s="387"/>
      <c r="AN15" s="343"/>
      <c r="AO15" s="344"/>
      <c r="AP15" s="344"/>
      <c r="AQ15" s="345"/>
      <c r="AR15" s="347" t="str">
        <f t="shared" si="1"/>
        <v/>
      </c>
      <c r="AS15" s="348"/>
      <c r="AT15" s="348"/>
      <c r="AU15" s="348"/>
      <c r="AV15" s="348"/>
      <c r="AW15" s="178"/>
      <c r="AX15" s="181"/>
    </row>
    <row r="16" spans="2:50" ht="25.5" customHeight="1" x14ac:dyDescent="0.2">
      <c r="B16" s="383"/>
      <c r="C16" s="354"/>
      <c r="D16" s="368"/>
      <c r="E16" s="369"/>
      <c r="F16" s="369"/>
      <c r="G16" s="369"/>
      <c r="H16" s="369"/>
      <c r="I16" s="369"/>
      <c r="J16" s="369"/>
      <c r="K16" s="369"/>
      <c r="L16" s="369"/>
      <c r="M16" s="369"/>
      <c r="N16" s="369"/>
      <c r="O16" s="369"/>
      <c r="P16" s="369"/>
      <c r="Q16" s="370"/>
      <c r="R16" s="352"/>
      <c r="S16" s="354"/>
      <c r="T16" s="352"/>
      <c r="U16" s="353"/>
      <c r="V16" s="353"/>
      <c r="W16" s="354"/>
      <c r="X16" s="352"/>
      <c r="Y16" s="353"/>
      <c r="Z16" s="353"/>
      <c r="AA16" s="354"/>
      <c r="AB16" s="352"/>
      <c r="AC16" s="353"/>
      <c r="AD16" s="354"/>
      <c r="AE16" s="343"/>
      <c r="AF16" s="344"/>
      <c r="AG16" s="344"/>
      <c r="AH16" s="344"/>
      <c r="AI16" s="345"/>
      <c r="AJ16" s="347" t="str">
        <f t="shared" si="0"/>
        <v/>
      </c>
      <c r="AK16" s="348"/>
      <c r="AL16" s="348"/>
      <c r="AM16" s="387"/>
      <c r="AN16" s="343"/>
      <c r="AO16" s="344"/>
      <c r="AP16" s="344"/>
      <c r="AQ16" s="345"/>
      <c r="AR16" s="347" t="str">
        <f t="shared" si="1"/>
        <v/>
      </c>
      <c r="AS16" s="348"/>
      <c r="AT16" s="348"/>
      <c r="AU16" s="348"/>
      <c r="AV16" s="348"/>
      <c r="AW16" s="178"/>
      <c r="AX16" s="181"/>
    </row>
    <row r="17" spans="2:50" ht="25.5" customHeight="1" x14ac:dyDescent="0.2">
      <c r="B17" s="383"/>
      <c r="C17" s="354"/>
      <c r="D17" s="368"/>
      <c r="E17" s="369"/>
      <c r="F17" s="369"/>
      <c r="G17" s="369"/>
      <c r="H17" s="369"/>
      <c r="I17" s="369"/>
      <c r="J17" s="369"/>
      <c r="K17" s="369"/>
      <c r="L17" s="369"/>
      <c r="M17" s="369"/>
      <c r="N17" s="369"/>
      <c r="O17" s="369"/>
      <c r="P17" s="369"/>
      <c r="Q17" s="370"/>
      <c r="R17" s="352"/>
      <c r="S17" s="354"/>
      <c r="T17" s="352"/>
      <c r="U17" s="353"/>
      <c r="V17" s="353"/>
      <c r="W17" s="354"/>
      <c r="X17" s="352"/>
      <c r="Y17" s="353"/>
      <c r="Z17" s="353"/>
      <c r="AA17" s="354"/>
      <c r="AB17" s="352"/>
      <c r="AC17" s="353"/>
      <c r="AD17" s="354"/>
      <c r="AE17" s="343"/>
      <c r="AF17" s="344"/>
      <c r="AG17" s="344"/>
      <c r="AH17" s="344"/>
      <c r="AI17" s="345"/>
      <c r="AJ17" s="347" t="str">
        <f t="shared" si="0"/>
        <v/>
      </c>
      <c r="AK17" s="348"/>
      <c r="AL17" s="348"/>
      <c r="AM17" s="387"/>
      <c r="AN17" s="343"/>
      <c r="AO17" s="344"/>
      <c r="AP17" s="344"/>
      <c r="AQ17" s="345"/>
      <c r="AR17" s="347" t="str">
        <f t="shared" si="1"/>
        <v/>
      </c>
      <c r="AS17" s="348"/>
      <c r="AT17" s="348"/>
      <c r="AU17" s="348"/>
      <c r="AV17" s="348"/>
      <c r="AW17" s="178"/>
      <c r="AX17" s="181"/>
    </row>
    <row r="18" spans="2:50" ht="25.5" customHeight="1" thickBot="1" x14ac:dyDescent="0.25">
      <c r="B18" s="381"/>
      <c r="C18" s="382"/>
      <c r="D18" s="371"/>
      <c r="E18" s="372"/>
      <c r="F18" s="372"/>
      <c r="G18" s="372"/>
      <c r="H18" s="372"/>
      <c r="I18" s="372"/>
      <c r="J18" s="372"/>
      <c r="K18" s="372"/>
      <c r="L18" s="372"/>
      <c r="M18" s="372"/>
      <c r="N18" s="372"/>
      <c r="O18" s="372"/>
      <c r="P18" s="372"/>
      <c r="Q18" s="373"/>
      <c r="R18" s="416"/>
      <c r="S18" s="382"/>
      <c r="T18" s="355"/>
      <c r="U18" s="356"/>
      <c r="V18" s="356"/>
      <c r="W18" s="357"/>
      <c r="X18" s="355"/>
      <c r="Y18" s="356"/>
      <c r="Z18" s="356"/>
      <c r="AA18" s="357"/>
      <c r="AB18" s="416"/>
      <c r="AC18" s="417"/>
      <c r="AD18" s="382"/>
      <c r="AE18" s="349"/>
      <c r="AF18" s="350"/>
      <c r="AG18" s="350"/>
      <c r="AH18" s="350"/>
      <c r="AI18" s="351"/>
      <c r="AJ18" s="426" t="str">
        <f t="shared" si="0"/>
        <v/>
      </c>
      <c r="AK18" s="427"/>
      <c r="AL18" s="427"/>
      <c r="AM18" s="438"/>
      <c r="AN18" s="388"/>
      <c r="AO18" s="389"/>
      <c r="AP18" s="389"/>
      <c r="AQ18" s="390"/>
      <c r="AR18" s="426" t="str">
        <f t="shared" si="1"/>
        <v/>
      </c>
      <c r="AS18" s="427"/>
      <c r="AT18" s="427"/>
      <c r="AU18" s="427"/>
      <c r="AV18" s="427"/>
      <c r="AW18" s="178"/>
      <c r="AX18" s="182"/>
    </row>
    <row r="19" spans="2:50" ht="21" customHeight="1" thickTop="1" thickBot="1" x14ac:dyDescent="0.25">
      <c r="AI19" s="19" t="s">
        <v>73</v>
      </c>
      <c r="AJ19" s="405" t="str">
        <f>IF(SUM(AJ9:AM18)=0,"",SUM(AJ9:AM18))</f>
        <v/>
      </c>
      <c r="AK19" s="406"/>
      <c r="AL19" s="406"/>
      <c r="AM19" s="406"/>
      <c r="AN19" s="405" t="str">
        <f>IF(SUM(AN9:AQ18)=0,"",SUM(AN9:AQ18))</f>
        <v/>
      </c>
      <c r="AO19" s="406"/>
      <c r="AP19" s="406"/>
      <c r="AQ19" s="406"/>
      <c r="AR19" s="428" t="str">
        <f>IF(SUM(AR9:AV18)=0,"",SUM(AR9:AV18))</f>
        <v/>
      </c>
      <c r="AS19" s="429"/>
      <c r="AT19" s="429"/>
      <c r="AU19" s="429"/>
      <c r="AV19" s="429"/>
      <c r="AW19" s="174"/>
      <c r="AX19" s="164">
        <f>SUM(AX9:AX18)</f>
        <v>0</v>
      </c>
    </row>
    <row r="20" spans="2:50" ht="14.25" customHeight="1" thickTop="1" thickBot="1" x14ac:dyDescent="0.25">
      <c r="B20" s="102" t="s">
        <v>77</v>
      </c>
      <c r="C20" s="18"/>
      <c r="D20" s="18"/>
      <c r="E20" s="18"/>
      <c r="F20" s="18"/>
      <c r="G20" s="18"/>
      <c r="H20" s="18"/>
      <c r="I20" s="18"/>
    </row>
    <row r="21" spans="2:50" s="1" customFormat="1" ht="30.75" customHeight="1" thickTop="1" thickBot="1" x14ac:dyDescent="0.25">
      <c r="B21" s="253" t="s">
        <v>64</v>
      </c>
      <c r="C21" s="254"/>
      <c r="D21" s="346" t="s">
        <v>25</v>
      </c>
      <c r="E21" s="270"/>
      <c r="F21" s="270"/>
      <c r="G21" s="270"/>
      <c r="H21" s="270"/>
      <c r="I21" s="270"/>
      <c r="J21" s="270"/>
      <c r="K21" s="270"/>
      <c r="L21" s="270"/>
      <c r="M21" s="254"/>
      <c r="N21" s="346" t="s">
        <v>42</v>
      </c>
      <c r="O21" s="270"/>
      <c r="P21" s="270"/>
      <c r="Q21" s="270"/>
      <c r="R21" s="270"/>
      <c r="S21" s="270"/>
      <c r="T21" s="270"/>
      <c r="U21" s="254"/>
      <c r="V21" s="346" t="s">
        <v>14</v>
      </c>
      <c r="W21" s="270"/>
      <c r="X21" s="254"/>
      <c r="Y21" s="346" t="s">
        <v>26</v>
      </c>
      <c r="Z21" s="270"/>
      <c r="AA21" s="270"/>
      <c r="AB21" s="254"/>
      <c r="AC21" s="346" t="s">
        <v>44</v>
      </c>
      <c r="AD21" s="270"/>
      <c r="AE21" s="270"/>
      <c r="AF21" s="270"/>
      <c r="AG21" s="254"/>
      <c r="AH21" s="346" t="s">
        <v>24</v>
      </c>
      <c r="AI21" s="254"/>
      <c r="AJ21" s="346" t="s">
        <v>16</v>
      </c>
      <c r="AK21" s="270"/>
      <c r="AL21" s="270"/>
      <c r="AM21" s="254"/>
      <c r="AN21" s="346" t="s">
        <v>66</v>
      </c>
      <c r="AO21" s="270"/>
      <c r="AP21" s="270"/>
      <c r="AQ21" s="254"/>
      <c r="AR21" s="346" t="s">
        <v>17</v>
      </c>
      <c r="AS21" s="270"/>
      <c r="AT21" s="270"/>
      <c r="AU21" s="270"/>
      <c r="AV21" s="270"/>
      <c r="AW21" s="173"/>
      <c r="AX21" s="170" t="s">
        <v>158</v>
      </c>
    </row>
    <row r="22" spans="2:50" ht="24.75" customHeight="1" thickTop="1" x14ac:dyDescent="0.2">
      <c r="B22" s="379"/>
      <c r="C22" s="380"/>
      <c r="D22" s="374"/>
      <c r="E22" s="375"/>
      <c r="F22" s="375"/>
      <c r="G22" s="375"/>
      <c r="H22" s="375"/>
      <c r="I22" s="375"/>
      <c r="J22" s="375"/>
      <c r="K22" s="375"/>
      <c r="L22" s="375"/>
      <c r="M22" s="376"/>
      <c r="N22" s="374"/>
      <c r="O22" s="375"/>
      <c r="P22" s="375"/>
      <c r="Q22" s="375"/>
      <c r="R22" s="375"/>
      <c r="S22" s="375"/>
      <c r="T22" s="375"/>
      <c r="U22" s="376"/>
      <c r="V22" s="385"/>
      <c r="W22" s="386"/>
      <c r="X22" s="380"/>
      <c r="Y22" s="358"/>
      <c r="Z22" s="359"/>
      <c r="AA22" s="359"/>
      <c r="AB22" s="360"/>
      <c r="AC22" s="421"/>
      <c r="AD22" s="422"/>
      <c r="AE22" s="422"/>
      <c r="AF22" s="422"/>
      <c r="AG22" s="423"/>
      <c r="AH22" s="424"/>
      <c r="AI22" s="425"/>
      <c r="AJ22" s="397" t="str">
        <f>IF(SUM(AC22)=0,"",(AC22*AH22))</f>
        <v/>
      </c>
      <c r="AK22" s="398"/>
      <c r="AL22" s="398"/>
      <c r="AM22" s="399"/>
      <c r="AN22" s="400"/>
      <c r="AO22" s="401"/>
      <c r="AP22" s="401"/>
      <c r="AQ22" s="402"/>
      <c r="AR22" s="337" t="str">
        <f t="shared" ref="AR22:AR31" si="3">IF(SUM(AJ22:AN22)=0,"",SUM(AJ22:AN22))</f>
        <v/>
      </c>
      <c r="AS22" s="338"/>
      <c r="AT22" s="338"/>
      <c r="AU22" s="338"/>
      <c r="AV22" s="338"/>
      <c r="AW22" s="175"/>
      <c r="AX22" s="176"/>
    </row>
    <row r="23" spans="2:50" ht="24.75" customHeight="1" x14ac:dyDescent="0.2">
      <c r="B23" s="367"/>
      <c r="C23" s="336"/>
      <c r="D23" s="368"/>
      <c r="E23" s="369"/>
      <c r="F23" s="369"/>
      <c r="G23" s="369"/>
      <c r="H23" s="369"/>
      <c r="I23" s="369"/>
      <c r="J23" s="369"/>
      <c r="K23" s="369"/>
      <c r="L23" s="369"/>
      <c r="M23" s="370"/>
      <c r="N23" s="368"/>
      <c r="O23" s="369"/>
      <c r="P23" s="369"/>
      <c r="Q23" s="369"/>
      <c r="R23" s="369"/>
      <c r="S23" s="369"/>
      <c r="T23" s="369"/>
      <c r="U23" s="370"/>
      <c r="V23" s="352"/>
      <c r="W23" s="353"/>
      <c r="X23" s="354"/>
      <c r="Y23" s="331"/>
      <c r="Z23" s="331"/>
      <c r="AA23" s="331"/>
      <c r="AB23" s="331"/>
      <c r="AC23" s="332"/>
      <c r="AD23" s="333"/>
      <c r="AE23" s="333"/>
      <c r="AF23" s="333"/>
      <c r="AG23" s="334"/>
      <c r="AH23" s="335"/>
      <c r="AI23" s="336"/>
      <c r="AJ23" s="337" t="str">
        <f t="shared" ref="AJ23:AJ31" si="4">IF(SUM(AC23)=0,"",(AC23*AH23))</f>
        <v/>
      </c>
      <c r="AK23" s="338"/>
      <c r="AL23" s="338"/>
      <c r="AM23" s="339"/>
      <c r="AN23" s="340"/>
      <c r="AO23" s="341"/>
      <c r="AP23" s="341"/>
      <c r="AQ23" s="342"/>
      <c r="AR23" s="337" t="str">
        <f t="shared" si="3"/>
        <v/>
      </c>
      <c r="AS23" s="338"/>
      <c r="AT23" s="338"/>
      <c r="AU23" s="338"/>
      <c r="AV23" s="338"/>
      <c r="AW23" s="175"/>
      <c r="AX23" s="171"/>
    </row>
    <row r="24" spans="2:50" ht="24.75" customHeight="1" x14ac:dyDescent="0.2">
      <c r="B24" s="367"/>
      <c r="C24" s="336"/>
      <c r="D24" s="368"/>
      <c r="E24" s="369"/>
      <c r="F24" s="369"/>
      <c r="G24" s="369"/>
      <c r="H24" s="369"/>
      <c r="I24" s="369"/>
      <c r="J24" s="369"/>
      <c r="K24" s="369"/>
      <c r="L24" s="369"/>
      <c r="M24" s="370"/>
      <c r="N24" s="368"/>
      <c r="O24" s="369"/>
      <c r="P24" s="369"/>
      <c r="Q24" s="369"/>
      <c r="R24" s="369"/>
      <c r="S24" s="369"/>
      <c r="T24" s="369"/>
      <c r="U24" s="370"/>
      <c r="V24" s="352"/>
      <c r="W24" s="353"/>
      <c r="X24" s="354"/>
      <c r="Y24" s="331"/>
      <c r="Z24" s="331"/>
      <c r="AA24" s="331"/>
      <c r="AB24" s="331"/>
      <c r="AC24" s="332"/>
      <c r="AD24" s="333"/>
      <c r="AE24" s="333"/>
      <c r="AF24" s="333"/>
      <c r="AG24" s="334"/>
      <c r="AH24" s="335"/>
      <c r="AI24" s="336"/>
      <c r="AJ24" s="337" t="str">
        <f t="shared" si="4"/>
        <v/>
      </c>
      <c r="AK24" s="338"/>
      <c r="AL24" s="338"/>
      <c r="AM24" s="339"/>
      <c r="AN24" s="340"/>
      <c r="AO24" s="341"/>
      <c r="AP24" s="341"/>
      <c r="AQ24" s="342"/>
      <c r="AR24" s="337" t="str">
        <f t="shared" si="3"/>
        <v/>
      </c>
      <c r="AS24" s="338"/>
      <c r="AT24" s="338"/>
      <c r="AU24" s="338"/>
      <c r="AV24" s="338"/>
      <c r="AW24" s="175"/>
      <c r="AX24" s="171"/>
    </row>
    <row r="25" spans="2:50" ht="24.75" customHeight="1" x14ac:dyDescent="0.2">
      <c r="B25" s="367"/>
      <c r="C25" s="336"/>
      <c r="D25" s="368"/>
      <c r="E25" s="369"/>
      <c r="F25" s="369"/>
      <c r="G25" s="369"/>
      <c r="H25" s="369"/>
      <c r="I25" s="369"/>
      <c r="J25" s="369"/>
      <c r="K25" s="369"/>
      <c r="L25" s="369"/>
      <c r="M25" s="370"/>
      <c r="N25" s="368"/>
      <c r="O25" s="369"/>
      <c r="P25" s="369"/>
      <c r="Q25" s="369"/>
      <c r="R25" s="369"/>
      <c r="S25" s="369"/>
      <c r="T25" s="369"/>
      <c r="U25" s="370"/>
      <c r="V25" s="352"/>
      <c r="W25" s="353"/>
      <c r="X25" s="354"/>
      <c r="Y25" s="331"/>
      <c r="Z25" s="331"/>
      <c r="AA25" s="331"/>
      <c r="AB25" s="331"/>
      <c r="AC25" s="332"/>
      <c r="AD25" s="333"/>
      <c r="AE25" s="333"/>
      <c r="AF25" s="333"/>
      <c r="AG25" s="334"/>
      <c r="AH25" s="335"/>
      <c r="AI25" s="336"/>
      <c r="AJ25" s="337" t="str">
        <f t="shared" ref="AJ25:AJ26" si="5">IF(SUM(AC25)=0,"",(AC25*AH25))</f>
        <v/>
      </c>
      <c r="AK25" s="338"/>
      <c r="AL25" s="338"/>
      <c r="AM25" s="339"/>
      <c r="AN25" s="340"/>
      <c r="AO25" s="341"/>
      <c r="AP25" s="341"/>
      <c r="AQ25" s="342"/>
      <c r="AR25" s="337" t="str">
        <f t="shared" si="3"/>
        <v/>
      </c>
      <c r="AS25" s="338"/>
      <c r="AT25" s="338"/>
      <c r="AU25" s="338"/>
      <c r="AV25" s="338"/>
      <c r="AW25" s="175"/>
      <c r="AX25" s="171"/>
    </row>
    <row r="26" spans="2:50" ht="24.75" customHeight="1" x14ac:dyDescent="0.2">
      <c r="B26" s="367"/>
      <c r="C26" s="336"/>
      <c r="D26" s="368"/>
      <c r="E26" s="369"/>
      <c r="F26" s="369"/>
      <c r="G26" s="369"/>
      <c r="H26" s="369"/>
      <c r="I26" s="369"/>
      <c r="J26" s="369"/>
      <c r="K26" s="369"/>
      <c r="L26" s="369"/>
      <c r="M26" s="370"/>
      <c r="N26" s="368"/>
      <c r="O26" s="369"/>
      <c r="P26" s="369"/>
      <c r="Q26" s="369"/>
      <c r="R26" s="369"/>
      <c r="S26" s="369"/>
      <c r="T26" s="369"/>
      <c r="U26" s="370"/>
      <c r="V26" s="352"/>
      <c r="W26" s="353"/>
      <c r="X26" s="354"/>
      <c r="Y26" s="331"/>
      <c r="Z26" s="331"/>
      <c r="AA26" s="331"/>
      <c r="AB26" s="331"/>
      <c r="AC26" s="332"/>
      <c r="AD26" s="333"/>
      <c r="AE26" s="333"/>
      <c r="AF26" s="333"/>
      <c r="AG26" s="334"/>
      <c r="AH26" s="335"/>
      <c r="AI26" s="336"/>
      <c r="AJ26" s="337" t="str">
        <f t="shared" si="5"/>
        <v/>
      </c>
      <c r="AK26" s="338"/>
      <c r="AL26" s="338"/>
      <c r="AM26" s="339"/>
      <c r="AN26" s="340"/>
      <c r="AO26" s="341"/>
      <c r="AP26" s="341"/>
      <c r="AQ26" s="342"/>
      <c r="AR26" s="337" t="str">
        <f t="shared" si="3"/>
        <v/>
      </c>
      <c r="AS26" s="338"/>
      <c r="AT26" s="338"/>
      <c r="AU26" s="338"/>
      <c r="AV26" s="338"/>
      <c r="AW26" s="175"/>
      <c r="AX26" s="171"/>
    </row>
    <row r="27" spans="2:50" ht="24.75" customHeight="1" x14ac:dyDescent="0.2">
      <c r="B27" s="367"/>
      <c r="C27" s="336"/>
      <c r="D27" s="368"/>
      <c r="E27" s="369"/>
      <c r="F27" s="369"/>
      <c r="G27" s="369"/>
      <c r="H27" s="369"/>
      <c r="I27" s="369"/>
      <c r="J27" s="369"/>
      <c r="K27" s="369"/>
      <c r="L27" s="369"/>
      <c r="M27" s="370"/>
      <c r="N27" s="368"/>
      <c r="O27" s="369"/>
      <c r="P27" s="369"/>
      <c r="Q27" s="369"/>
      <c r="R27" s="369"/>
      <c r="S27" s="369"/>
      <c r="T27" s="369"/>
      <c r="U27" s="370"/>
      <c r="V27" s="352"/>
      <c r="W27" s="353"/>
      <c r="X27" s="354"/>
      <c r="Y27" s="331"/>
      <c r="Z27" s="331"/>
      <c r="AA27" s="331"/>
      <c r="AB27" s="331"/>
      <c r="AC27" s="332"/>
      <c r="AD27" s="333"/>
      <c r="AE27" s="333"/>
      <c r="AF27" s="333"/>
      <c r="AG27" s="334"/>
      <c r="AH27" s="335"/>
      <c r="AI27" s="336"/>
      <c r="AJ27" s="337" t="str">
        <f t="shared" si="4"/>
        <v/>
      </c>
      <c r="AK27" s="338"/>
      <c r="AL27" s="338"/>
      <c r="AM27" s="339"/>
      <c r="AN27" s="340"/>
      <c r="AO27" s="341"/>
      <c r="AP27" s="341"/>
      <c r="AQ27" s="342"/>
      <c r="AR27" s="337" t="str">
        <f t="shared" si="3"/>
        <v/>
      </c>
      <c r="AS27" s="338"/>
      <c r="AT27" s="338"/>
      <c r="AU27" s="338"/>
      <c r="AV27" s="338"/>
      <c r="AW27" s="175"/>
      <c r="AX27" s="171"/>
    </row>
    <row r="28" spans="2:50" ht="24.75" customHeight="1" x14ac:dyDescent="0.2">
      <c r="B28" s="367"/>
      <c r="C28" s="336"/>
      <c r="D28" s="368"/>
      <c r="E28" s="369"/>
      <c r="F28" s="369"/>
      <c r="G28" s="369"/>
      <c r="H28" s="369"/>
      <c r="I28" s="369"/>
      <c r="J28" s="369"/>
      <c r="K28" s="369"/>
      <c r="L28" s="369"/>
      <c r="M28" s="370"/>
      <c r="N28" s="368"/>
      <c r="O28" s="369"/>
      <c r="P28" s="369"/>
      <c r="Q28" s="369"/>
      <c r="R28" s="369"/>
      <c r="S28" s="369"/>
      <c r="T28" s="369"/>
      <c r="U28" s="370"/>
      <c r="V28" s="352"/>
      <c r="W28" s="353"/>
      <c r="X28" s="354"/>
      <c r="Y28" s="331"/>
      <c r="Z28" s="331"/>
      <c r="AA28" s="331"/>
      <c r="AB28" s="331"/>
      <c r="AC28" s="332"/>
      <c r="AD28" s="333"/>
      <c r="AE28" s="333"/>
      <c r="AF28" s="333"/>
      <c r="AG28" s="334"/>
      <c r="AH28" s="335"/>
      <c r="AI28" s="336"/>
      <c r="AJ28" s="337" t="str">
        <f t="shared" si="4"/>
        <v/>
      </c>
      <c r="AK28" s="338"/>
      <c r="AL28" s="338"/>
      <c r="AM28" s="339"/>
      <c r="AN28" s="340"/>
      <c r="AO28" s="341"/>
      <c r="AP28" s="341"/>
      <c r="AQ28" s="342"/>
      <c r="AR28" s="337" t="str">
        <f t="shared" si="3"/>
        <v/>
      </c>
      <c r="AS28" s="338"/>
      <c r="AT28" s="338"/>
      <c r="AU28" s="338"/>
      <c r="AV28" s="338"/>
      <c r="AW28" s="175"/>
      <c r="AX28" s="171"/>
    </row>
    <row r="29" spans="2:50" ht="24.75" customHeight="1" x14ac:dyDescent="0.2">
      <c r="B29" s="367"/>
      <c r="C29" s="336"/>
      <c r="D29" s="368"/>
      <c r="E29" s="369"/>
      <c r="F29" s="369"/>
      <c r="G29" s="369"/>
      <c r="H29" s="369"/>
      <c r="I29" s="369"/>
      <c r="J29" s="369"/>
      <c r="K29" s="369"/>
      <c r="L29" s="369"/>
      <c r="M29" s="370"/>
      <c r="N29" s="368"/>
      <c r="O29" s="369"/>
      <c r="P29" s="369"/>
      <c r="Q29" s="369"/>
      <c r="R29" s="369"/>
      <c r="S29" s="369"/>
      <c r="T29" s="369"/>
      <c r="U29" s="370"/>
      <c r="V29" s="352"/>
      <c r="W29" s="353"/>
      <c r="X29" s="354"/>
      <c r="Y29" s="331"/>
      <c r="Z29" s="331"/>
      <c r="AA29" s="331"/>
      <c r="AB29" s="331"/>
      <c r="AC29" s="332"/>
      <c r="AD29" s="333"/>
      <c r="AE29" s="333"/>
      <c r="AF29" s="333"/>
      <c r="AG29" s="334"/>
      <c r="AH29" s="335"/>
      <c r="AI29" s="336"/>
      <c r="AJ29" s="337" t="str">
        <f t="shared" si="4"/>
        <v/>
      </c>
      <c r="AK29" s="338"/>
      <c r="AL29" s="338"/>
      <c r="AM29" s="339"/>
      <c r="AN29" s="340"/>
      <c r="AO29" s="341"/>
      <c r="AP29" s="341"/>
      <c r="AQ29" s="342"/>
      <c r="AR29" s="337" t="str">
        <f t="shared" si="3"/>
        <v/>
      </c>
      <c r="AS29" s="338"/>
      <c r="AT29" s="338"/>
      <c r="AU29" s="338"/>
      <c r="AV29" s="338"/>
      <c r="AW29" s="175"/>
      <c r="AX29" s="171"/>
    </row>
    <row r="30" spans="2:50" ht="24.75" customHeight="1" x14ac:dyDescent="0.2">
      <c r="B30" s="367"/>
      <c r="C30" s="336"/>
      <c r="D30" s="368"/>
      <c r="E30" s="369"/>
      <c r="F30" s="369"/>
      <c r="G30" s="369"/>
      <c r="H30" s="369"/>
      <c r="I30" s="369"/>
      <c r="J30" s="369"/>
      <c r="K30" s="369"/>
      <c r="L30" s="369"/>
      <c r="M30" s="370"/>
      <c r="N30" s="368"/>
      <c r="O30" s="369"/>
      <c r="P30" s="369"/>
      <c r="Q30" s="369"/>
      <c r="R30" s="369"/>
      <c r="S30" s="369"/>
      <c r="T30" s="369"/>
      <c r="U30" s="370"/>
      <c r="V30" s="352"/>
      <c r="W30" s="353"/>
      <c r="X30" s="354"/>
      <c r="Y30" s="331"/>
      <c r="Z30" s="331"/>
      <c r="AA30" s="331"/>
      <c r="AB30" s="331"/>
      <c r="AC30" s="332"/>
      <c r="AD30" s="333"/>
      <c r="AE30" s="333"/>
      <c r="AF30" s="333"/>
      <c r="AG30" s="334"/>
      <c r="AH30" s="335"/>
      <c r="AI30" s="336"/>
      <c r="AJ30" s="337" t="str">
        <f t="shared" si="4"/>
        <v/>
      </c>
      <c r="AK30" s="338"/>
      <c r="AL30" s="338"/>
      <c r="AM30" s="339"/>
      <c r="AN30" s="340"/>
      <c r="AO30" s="341"/>
      <c r="AP30" s="341"/>
      <c r="AQ30" s="342"/>
      <c r="AR30" s="337" t="str">
        <f t="shared" si="3"/>
        <v/>
      </c>
      <c r="AS30" s="338"/>
      <c r="AT30" s="338"/>
      <c r="AU30" s="338"/>
      <c r="AV30" s="338"/>
      <c r="AW30" s="175"/>
      <c r="AX30" s="171"/>
    </row>
    <row r="31" spans="2:50" ht="24.75" customHeight="1" thickBot="1" x14ac:dyDescent="0.25">
      <c r="B31" s="377"/>
      <c r="C31" s="378"/>
      <c r="D31" s="371"/>
      <c r="E31" s="372"/>
      <c r="F31" s="372"/>
      <c r="G31" s="372"/>
      <c r="H31" s="372"/>
      <c r="I31" s="372"/>
      <c r="J31" s="372"/>
      <c r="K31" s="372"/>
      <c r="L31" s="372"/>
      <c r="M31" s="373"/>
      <c r="N31" s="371"/>
      <c r="O31" s="372"/>
      <c r="P31" s="372"/>
      <c r="Q31" s="372"/>
      <c r="R31" s="372"/>
      <c r="S31" s="372"/>
      <c r="T31" s="372"/>
      <c r="U31" s="373"/>
      <c r="V31" s="416"/>
      <c r="W31" s="417"/>
      <c r="X31" s="382"/>
      <c r="Y31" s="355"/>
      <c r="Z31" s="356"/>
      <c r="AA31" s="356"/>
      <c r="AB31" s="357"/>
      <c r="AC31" s="418"/>
      <c r="AD31" s="419"/>
      <c r="AE31" s="419"/>
      <c r="AF31" s="419"/>
      <c r="AG31" s="420"/>
      <c r="AH31" s="415"/>
      <c r="AI31" s="378"/>
      <c r="AJ31" s="407" t="str">
        <f t="shared" si="4"/>
        <v/>
      </c>
      <c r="AK31" s="408"/>
      <c r="AL31" s="408"/>
      <c r="AM31" s="411"/>
      <c r="AN31" s="412"/>
      <c r="AO31" s="413"/>
      <c r="AP31" s="413"/>
      <c r="AQ31" s="414"/>
      <c r="AR31" s="407" t="str">
        <f t="shared" si="3"/>
        <v/>
      </c>
      <c r="AS31" s="408"/>
      <c r="AT31" s="408"/>
      <c r="AU31" s="408"/>
      <c r="AV31" s="408"/>
      <c r="AW31" s="175"/>
      <c r="AX31" s="172"/>
    </row>
    <row r="32" spans="2:50" ht="24.75" customHeight="1" thickTop="1" thickBot="1" x14ac:dyDescent="0.25">
      <c r="AI32" s="19" t="s">
        <v>79</v>
      </c>
      <c r="AJ32" s="409" t="str">
        <f>IF(SUM(AJ22:AM31)=0,"",SUM(AJ22:AM31))</f>
        <v/>
      </c>
      <c r="AK32" s="410"/>
      <c r="AL32" s="410"/>
      <c r="AM32" s="410"/>
      <c r="AN32" s="409" t="str">
        <f>IF(SUM(AN22:AQ31)=0,"",SUM(AN22:AQ31))</f>
        <v/>
      </c>
      <c r="AO32" s="410"/>
      <c r="AP32" s="410"/>
      <c r="AQ32" s="410"/>
      <c r="AR32" s="403" t="str">
        <f>IF(SUM(AR22:AV31)=0,"",SUM(AR22:AV31))</f>
        <v/>
      </c>
      <c r="AS32" s="404"/>
      <c r="AT32" s="404"/>
      <c r="AU32" s="404"/>
      <c r="AV32" s="404"/>
      <c r="AW32" s="175"/>
      <c r="AX32" s="155">
        <f>SUM(AX22:AX31)</f>
        <v>0</v>
      </c>
    </row>
    <row r="33" spans="2:54" ht="2.25" customHeight="1" thickTop="1" thickBot="1" x14ac:dyDescent="0.25">
      <c r="AI33" s="19"/>
      <c r="AJ33" s="163"/>
      <c r="AK33" s="186"/>
      <c r="AL33" s="186"/>
      <c r="AM33" s="186"/>
      <c r="AN33" s="163"/>
      <c r="AO33" s="186"/>
      <c r="AP33" s="186"/>
      <c r="AQ33" s="186"/>
      <c r="AR33" s="163"/>
      <c r="AS33" s="163"/>
      <c r="AT33" s="163"/>
      <c r="AU33" s="163"/>
      <c r="AV33" s="163"/>
      <c r="AW33" s="169"/>
      <c r="AX33" s="163"/>
    </row>
    <row r="34" spans="2:54" ht="17.25" customHeight="1" thickTop="1" thickBot="1" x14ac:dyDescent="0.25"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88" t="s">
        <v>163</v>
      </c>
      <c r="AJ34" s="362" t="str">
        <f>IF(SUM(AJ19,AJ32)=0,"",SUM(AJ19,AJ32))</f>
        <v/>
      </c>
      <c r="AK34" s="363"/>
      <c r="AL34" s="363"/>
      <c r="AM34" s="364"/>
      <c r="AN34" s="362" t="str">
        <f>IF(SUM(AN19,AN32)=0,"",SUM(AN19,AN32))</f>
        <v/>
      </c>
      <c r="AO34" s="363"/>
      <c r="AP34" s="363"/>
      <c r="AQ34" s="364"/>
      <c r="AR34" s="362" t="str">
        <f>IF(SUM(AR19,AR32)=0,"",SUM(AR19,AR32))</f>
        <v/>
      </c>
      <c r="AS34" s="363"/>
      <c r="AT34" s="363"/>
      <c r="AU34" s="363"/>
      <c r="AV34" s="364"/>
      <c r="AW34" s="212"/>
      <c r="AX34" s="213">
        <f>AX19+AX32</f>
        <v>0</v>
      </c>
      <c r="AY34" s="177"/>
      <c r="AZ34" s="169"/>
      <c r="BA34" s="169"/>
      <c r="BB34" s="169"/>
    </row>
    <row r="35" spans="2:54" ht="14.25" customHeight="1" thickTop="1" x14ac:dyDescent="0.2">
      <c r="B35" s="21" t="s">
        <v>71</v>
      </c>
      <c r="AI35" s="19"/>
      <c r="AJ35" s="169"/>
      <c r="AK35" s="185"/>
      <c r="AL35" s="185"/>
      <c r="AM35" s="185"/>
      <c r="AN35" s="169"/>
      <c r="AO35" s="185"/>
      <c r="AP35" s="185"/>
      <c r="AQ35" s="185"/>
      <c r="AR35" s="169"/>
      <c r="AS35" s="169"/>
      <c r="AT35" s="169"/>
      <c r="AU35" s="169"/>
      <c r="AV35" s="169"/>
      <c r="AW35" s="169"/>
      <c r="AX35" s="169"/>
    </row>
    <row r="36" spans="2:54" ht="12" customHeight="1" x14ac:dyDescent="0.2">
      <c r="B36" s="25" t="s">
        <v>43</v>
      </c>
      <c r="L36" s="9"/>
      <c r="M36" s="9"/>
      <c r="N36" s="9"/>
      <c r="O36" s="9"/>
    </row>
    <row r="37" spans="2:54" ht="24" customHeight="1" x14ac:dyDescent="0.2">
      <c r="B37" s="361" t="s">
        <v>159</v>
      </c>
      <c r="C37" s="361"/>
      <c r="D37" s="361"/>
      <c r="E37" s="361"/>
      <c r="F37" s="361"/>
      <c r="G37" s="361"/>
      <c r="H37" s="361"/>
      <c r="I37" s="361"/>
      <c r="J37" s="361"/>
      <c r="K37" s="361"/>
      <c r="L37" s="361"/>
      <c r="M37" s="361"/>
      <c r="N37" s="361"/>
      <c r="O37" s="361"/>
      <c r="P37" s="361"/>
      <c r="Q37" s="361"/>
      <c r="R37" s="361"/>
      <c r="S37" s="361"/>
      <c r="T37" s="361"/>
      <c r="U37" s="361"/>
      <c r="V37" s="361"/>
      <c r="W37" s="361"/>
      <c r="X37" s="361"/>
      <c r="Y37" s="361"/>
      <c r="Z37" s="361"/>
      <c r="AA37" s="361"/>
      <c r="AB37" s="361"/>
      <c r="AC37" s="361"/>
      <c r="AD37" s="361"/>
      <c r="AE37" s="361"/>
      <c r="AF37" s="361"/>
      <c r="AG37" s="361"/>
      <c r="AH37" s="361"/>
      <c r="AI37" s="361"/>
      <c r="AJ37" s="361"/>
      <c r="AK37" s="361"/>
      <c r="AL37" s="361"/>
      <c r="AM37" s="361"/>
      <c r="AN37" s="361"/>
      <c r="AO37" s="361"/>
      <c r="AP37" s="361"/>
      <c r="AQ37" s="361"/>
      <c r="AR37" s="361"/>
      <c r="AS37" s="361"/>
      <c r="AT37" s="361"/>
      <c r="AU37" s="361"/>
      <c r="AV37" s="361"/>
      <c r="AW37" s="361"/>
      <c r="AX37" s="361"/>
    </row>
    <row r="38" spans="2:54" ht="6.75" customHeight="1" x14ac:dyDescent="0.2"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69"/>
      <c r="AK38" s="169"/>
      <c r="AL38" s="169"/>
      <c r="AM38" s="169"/>
      <c r="AN38" s="169"/>
      <c r="AO38" s="169"/>
      <c r="AP38" s="169"/>
      <c r="AQ38" s="169"/>
      <c r="AR38" s="169"/>
      <c r="AS38" s="169"/>
      <c r="AT38" s="169"/>
      <c r="AU38" s="169"/>
      <c r="AV38" s="169"/>
      <c r="AW38" s="169"/>
    </row>
  </sheetData>
  <mergeCells count="235">
    <mergeCell ref="B37:AX37"/>
    <mergeCell ref="AH31:AI31"/>
    <mergeCell ref="AJ31:AM31"/>
    <mergeCell ref="AN31:AQ31"/>
    <mergeCell ref="AR31:AV31"/>
    <mergeCell ref="AJ32:AM32"/>
    <mergeCell ref="AN32:AQ32"/>
    <mergeCell ref="AR32:AV32"/>
    <mergeCell ref="B31:C31"/>
    <mergeCell ref="D31:M31"/>
    <mergeCell ref="N31:U31"/>
    <mergeCell ref="V31:X31"/>
    <mergeCell ref="Y31:AB31"/>
    <mergeCell ref="AC31:AG31"/>
    <mergeCell ref="AJ34:AM34"/>
    <mergeCell ref="AN34:AQ34"/>
    <mergeCell ref="AR34:AV34"/>
    <mergeCell ref="AR29:AV29"/>
    <mergeCell ref="B30:C30"/>
    <mergeCell ref="D30:M30"/>
    <mergeCell ref="N30:U30"/>
    <mergeCell ref="V30:X30"/>
    <mergeCell ref="Y30:AB30"/>
    <mergeCell ref="AC30:AG30"/>
    <mergeCell ref="AH30:AI30"/>
    <mergeCell ref="AJ30:AM30"/>
    <mergeCell ref="AN30:AQ30"/>
    <mergeCell ref="AR30:AV30"/>
    <mergeCell ref="B29:C29"/>
    <mergeCell ref="D29:M29"/>
    <mergeCell ref="N29:U29"/>
    <mergeCell ref="V29:X29"/>
    <mergeCell ref="Y29:AB29"/>
    <mergeCell ref="AC29:AG29"/>
    <mergeCell ref="AH29:AI29"/>
    <mergeCell ref="AJ29:AM29"/>
    <mergeCell ref="AN29:AQ29"/>
    <mergeCell ref="AR27:AV27"/>
    <mergeCell ref="B28:C28"/>
    <mergeCell ref="D28:M28"/>
    <mergeCell ref="N28:U28"/>
    <mergeCell ref="V28:X28"/>
    <mergeCell ref="Y28:AB28"/>
    <mergeCell ref="AC28:AG28"/>
    <mergeCell ref="AH28:AI28"/>
    <mergeCell ref="AJ28:AM28"/>
    <mergeCell ref="AN28:AQ28"/>
    <mergeCell ref="AR28:AV28"/>
    <mergeCell ref="B27:C27"/>
    <mergeCell ref="D27:M27"/>
    <mergeCell ref="N27:U27"/>
    <mergeCell ref="V27:X27"/>
    <mergeCell ref="Y27:AB27"/>
    <mergeCell ref="AC27:AG27"/>
    <mergeCell ref="AH27:AI27"/>
    <mergeCell ref="AJ27:AM27"/>
    <mergeCell ref="AN27:AQ27"/>
    <mergeCell ref="AR25:AV25"/>
    <mergeCell ref="B26:C26"/>
    <mergeCell ref="D26:M26"/>
    <mergeCell ref="N26:U26"/>
    <mergeCell ref="V26:X26"/>
    <mergeCell ref="Y26:AB26"/>
    <mergeCell ref="AC26:AG26"/>
    <mergeCell ref="AH26:AI26"/>
    <mergeCell ref="AJ26:AM26"/>
    <mergeCell ref="AN26:AQ26"/>
    <mergeCell ref="AR26:AV26"/>
    <mergeCell ref="B25:C25"/>
    <mergeCell ref="D25:M25"/>
    <mergeCell ref="N25:U25"/>
    <mergeCell ref="V25:X25"/>
    <mergeCell ref="Y25:AB25"/>
    <mergeCell ref="AC25:AG25"/>
    <mergeCell ref="AH25:AI25"/>
    <mergeCell ref="AJ25:AM25"/>
    <mergeCell ref="AN25:AQ25"/>
    <mergeCell ref="AR23:AV23"/>
    <mergeCell ref="B24:C24"/>
    <mergeCell ref="D24:M24"/>
    <mergeCell ref="N24:U24"/>
    <mergeCell ref="V24:X24"/>
    <mergeCell ref="Y24:AB24"/>
    <mergeCell ref="AC24:AG24"/>
    <mergeCell ref="AH24:AI24"/>
    <mergeCell ref="AJ24:AM24"/>
    <mergeCell ref="AN24:AQ24"/>
    <mergeCell ref="AR24:AV24"/>
    <mergeCell ref="B23:C23"/>
    <mergeCell ref="D23:M23"/>
    <mergeCell ref="N23:U23"/>
    <mergeCell ref="V23:X23"/>
    <mergeCell ref="Y23:AB23"/>
    <mergeCell ref="AC23:AG23"/>
    <mergeCell ref="AH23:AI23"/>
    <mergeCell ref="AJ23:AM23"/>
    <mergeCell ref="AN23:AQ23"/>
    <mergeCell ref="AH21:AI21"/>
    <mergeCell ref="AJ21:AM21"/>
    <mergeCell ref="AN21:AQ21"/>
    <mergeCell ref="AR21:AV21"/>
    <mergeCell ref="B22:C22"/>
    <mergeCell ref="D22:M22"/>
    <mergeCell ref="N22:U22"/>
    <mergeCell ref="V22:X22"/>
    <mergeCell ref="Y22:AB22"/>
    <mergeCell ref="AC22:AG22"/>
    <mergeCell ref="B21:C21"/>
    <mergeCell ref="D21:M21"/>
    <mergeCell ref="N21:U21"/>
    <mergeCell ref="V21:X21"/>
    <mergeCell ref="Y21:AB21"/>
    <mergeCell ref="AC21:AG21"/>
    <mergeCell ref="AH22:AI22"/>
    <mergeCell ref="AJ22:AM22"/>
    <mergeCell ref="AN22:AQ22"/>
    <mergeCell ref="AR22:AV22"/>
    <mergeCell ref="AR18:AV18"/>
    <mergeCell ref="AJ19:AM19"/>
    <mergeCell ref="AN19:AQ19"/>
    <mergeCell ref="AR19:AV19"/>
    <mergeCell ref="AB17:AD17"/>
    <mergeCell ref="AE17:AI17"/>
    <mergeCell ref="AJ17:AM17"/>
    <mergeCell ref="AN17:AQ17"/>
    <mergeCell ref="AR17:AV17"/>
    <mergeCell ref="B18:C18"/>
    <mergeCell ref="D18:Q18"/>
    <mergeCell ref="R18:S18"/>
    <mergeCell ref="T18:W18"/>
    <mergeCell ref="X18:AA18"/>
    <mergeCell ref="AB16:AD16"/>
    <mergeCell ref="AE16:AI16"/>
    <mergeCell ref="AJ16:AM16"/>
    <mergeCell ref="AN16:AQ16"/>
    <mergeCell ref="AB18:AD18"/>
    <mergeCell ref="AE18:AI18"/>
    <mergeCell ref="AJ18:AM18"/>
    <mergeCell ref="AN18:AQ18"/>
    <mergeCell ref="B15:C15"/>
    <mergeCell ref="D15:Q15"/>
    <mergeCell ref="R15:S15"/>
    <mergeCell ref="T15:W15"/>
    <mergeCell ref="X15:AA15"/>
    <mergeCell ref="AR16:AV16"/>
    <mergeCell ref="B17:C17"/>
    <mergeCell ref="D17:Q17"/>
    <mergeCell ref="R17:S17"/>
    <mergeCell ref="T17:W17"/>
    <mergeCell ref="X17:AA17"/>
    <mergeCell ref="AB15:AD15"/>
    <mergeCell ref="AE15:AI15"/>
    <mergeCell ref="AJ15:AM15"/>
    <mergeCell ref="AN15:AQ15"/>
    <mergeCell ref="AR15:AV15"/>
    <mergeCell ref="B16:C16"/>
    <mergeCell ref="D16:Q16"/>
    <mergeCell ref="R16:S16"/>
    <mergeCell ref="T16:W16"/>
    <mergeCell ref="X16:AA16"/>
    <mergeCell ref="AR13:AV13"/>
    <mergeCell ref="B14:C14"/>
    <mergeCell ref="D14:Q14"/>
    <mergeCell ref="R14:S14"/>
    <mergeCell ref="T14:W14"/>
    <mergeCell ref="X14:AA14"/>
    <mergeCell ref="AB14:AD14"/>
    <mergeCell ref="AE14:AI14"/>
    <mergeCell ref="AJ14:AM14"/>
    <mergeCell ref="AN14:AQ14"/>
    <mergeCell ref="AR14:AV14"/>
    <mergeCell ref="B13:C13"/>
    <mergeCell ref="D13:Q13"/>
    <mergeCell ref="R13:S13"/>
    <mergeCell ref="T13:W13"/>
    <mergeCell ref="X13:AA13"/>
    <mergeCell ref="AB13:AD13"/>
    <mergeCell ref="AE13:AI13"/>
    <mergeCell ref="AJ13:AM13"/>
    <mergeCell ref="AN13:AQ13"/>
    <mergeCell ref="AR11:AV11"/>
    <mergeCell ref="B12:C12"/>
    <mergeCell ref="D12:Q12"/>
    <mergeCell ref="R12:S12"/>
    <mergeCell ref="T12:W12"/>
    <mergeCell ref="X12:AA12"/>
    <mergeCell ref="AB12:AD12"/>
    <mergeCell ref="AE12:AI12"/>
    <mergeCell ref="AJ12:AM12"/>
    <mergeCell ref="AN12:AQ12"/>
    <mergeCell ref="AR12:AV12"/>
    <mergeCell ref="B11:C11"/>
    <mergeCell ref="D11:Q11"/>
    <mergeCell ref="R11:S11"/>
    <mergeCell ref="T11:W11"/>
    <mergeCell ref="X11:AA11"/>
    <mergeCell ref="AB11:AD11"/>
    <mergeCell ref="AE11:AI11"/>
    <mergeCell ref="AJ11:AM11"/>
    <mergeCell ref="AN11:AQ11"/>
    <mergeCell ref="AR9:AV9"/>
    <mergeCell ref="B10:C10"/>
    <mergeCell ref="D10:Q10"/>
    <mergeCell ref="R10:S10"/>
    <mergeCell ref="T10:W10"/>
    <mergeCell ref="X10:AA10"/>
    <mergeCell ref="AB10:AD10"/>
    <mergeCell ref="AE10:AI10"/>
    <mergeCell ref="AJ10:AM10"/>
    <mergeCell ref="AN10:AQ10"/>
    <mergeCell ref="AR10:AV10"/>
    <mergeCell ref="B9:C9"/>
    <mergeCell ref="D9:Q9"/>
    <mergeCell ref="R9:S9"/>
    <mergeCell ref="T9:W9"/>
    <mergeCell ref="X9:AA9"/>
    <mergeCell ref="AB9:AD9"/>
    <mergeCell ref="AE9:AI9"/>
    <mergeCell ref="AJ9:AM9"/>
    <mergeCell ref="AN9:AQ9"/>
    <mergeCell ref="AS2:AX2"/>
    <mergeCell ref="I4:X4"/>
    <mergeCell ref="AB4:AO4"/>
    <mergeCell ref="AU4:AX4"/>
    <mergeCell ref="AU6:AX6"/>
    <mergeCell ref="B8:C8"/>
    <mergeCell ref="D8:Q8"/>
    <mergeCell ref="R8:S8"/>
    <mergeCell ref="T8:W8"/>
    <mergeCell ref="X8:AA8"/>
    <mergeCell ref="AB8:AD8"/>
    <mergeCell ref="AE8:AI8"/>
    <mergeCell ref="AJ8:AM8"/>
    <mergeCell ref="AN8:AQ8"/>
    <mergeCell ref="AR8:AV8"/>
  </mergeCells>
  <pageMargins left="0" right="0" top="0.23622047244094491" bottom="0.23622047244094491" header="0.51181102362204722" footer="0.51181102362204722"/>
  <pageSetup orientation="portrait" r:id="rId1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960658-F7F9-4B31-A361-C0605EF906B2}">
  <sheetPr codeName="Sheet47"/>
  <dimension ref="B1:AZ37"/>
  <sheetViews>
    <sheetView zoomScaleNormal="100" workbookViewId="0">
      <selection activeCell="B9" sqref="B9"/>
    </sheetView>
  </sheetViews>
  <sheetFormatPr defaultRowHeight="12.75" x14ac:dyDescent="0.2"/>
  <cols>
    <col min="1" max="1" width="0.42578125" customWidth="1"/>
    <col min="2" max="2" width="4.28515625" customWidth="1"/>
    <col min="3" max="6" width="2" customWidth="1"/>
    <col min="7" max="7" width="2.5703125" customWidth="1"/>
    <col min="8" max="8" width="1.140625" customWidth="1"/>
    <col min="9" max="9" width="2.42578125" customWidth="1"/>
    <col min="10" max="10" width="2" customWidth="1"/>
    <col min="11" max="11" width="1.42578125" customWidth="1"/>
    <col min="12" max="12" width="2.42578125" customWidth="1"/>
    <col min="13" max="13" width="1.42578125" customWidth="1"/>
    <col min="14" max="14" width="1.28515625" customWidth="1"/>
    <col min="15" max="15" width="2" customWidth="1"/>
    <col min="16" max="16" width="3.140625" customWidth="1"/>
    <col min="17" max="17" width="2.140625" customWidth="1"/>
    <col min="18" max="19" width="2" customWidth="1"/>
    <col min="20" max="20" width="2.140625" customWidth="1"/>
    <col min="21" max="24" width="2" customWidth="1"/>
    <col min="25" max="25" width="3.140625" customWidth="1"/>
    <col min="26" max="26" width="2" customWidth="1"/>
    <col min="27" max="27" width="2.42578125" customWidth="1"/>
    <col min="28" max="31" width="2" customWidth="1"/>
    <col min="32" max="32" width="2.140625" customWidth="1"/>
    <col min="33" max="33" width="0.5703125" customWidth="1"/>
    <col min="34" max="34" width="3.140625" customWidth="1"/>
    <col min="35" max="35" width="2" customWidth="1"/>
    <col min="36" max="36" width="0.7109375" customWidth="1"/>
    <col min="37" max="37" width="2.5703125" customWidth="1"/>
    <col min="38" max="38" width="1.5703125" customWidth="1"/>
    <col min="39" max="39" width="2.42578125" customWidth="1"/>
    <col min="40" max="40" width="1.5703125" customWidth="1"/>
    <col min="41" max="41" width="2" customWidth="1"/>
    <col min="42" max="43" width="2.7109375" customWidth="1"/>
    <col min="44" max="44" width="2.85546875" customWidth="1"/>
    <col min="45" max="45" width="2" customWidth="1"/>
    <col min="46" max="46" width="1" customWidth="1"/>
    <col min="47" max="47" width="10.85546875" customWidth="1"/>
    <col min="48" max="143" width="2" customWidth="1"/>
  </cols>
  <sheetData>
    <row r="1" spans="2:49" ht="3" customHeight="1" x14ac:dyDescent="0.2"/>
    <row r="2" spans="2:49" ht="32.25" customHeight="1" x14ac:dyDescent="0.2">
      <c r="B2" s="99" t="s">
        <v>29</v>
      </c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J2" s="24"/>
      <c r="AL2" s="24"/>
      <c r="AM2" s="8"/>
      <c r="AN2" s="24"/>
      <c r="AO2" s="24"/>
      <c r="AP2" s="24"/>
      <c r="AQ2" s="8" t="s">
        <v>38</v>
      </c>
      <c r="AR2" s="365">
        <f>COVER!H9</f>
        <v>0</v>
      </c>
      <c r="AS2" s="366"/>
      <c r="AT2" s="366"/>
      <c r="AU2" s="366"/>
    </row>
    <row r="3" spans="2:49" ht="17.25" customHeight="1" x14ac:dyDescent="0.25">
      <c r="B3" s="3" t="s">
        <v>162</v>
      </c>
      <c r="C3" s="14"/>
      <c r="D3" s="14"/>
      <c r="E3" s="14"/>
      <c r="F3" s="14"/>
      <c r="AF3" s="217"/>
      <c r="AG3" s="218"/>
      <c r="AH3" s="218"/>
      <c r="AI3" s="218"/>
      <c r="AJ3" s="70"/>
    </row>
    <row r="4" spans="2:49" ht="16.5" customHeight="1" x14ac:dyDescent="0.2">
      <c r="B4" s="5" t="s">
        <v>41</v>
      </c>
      <c r="C4" s="4"/>
      <c r="E4" s="4"/>
      <c r="F4" s="4"/>
      <c r="G4" s="27"/>
      <c r="H4" s="366">
        <f>COVER!H7</f>
        <v>0</v>
      </c>
      <c r="I4" s="366"/>
      <c r="J4" s="366"/>
      <c r="K4" s="366"/>
      <c r="L4" s="366"/>
      <c r="M4" s="366"/>
      <c r="N4" s="366"/>
      <c r="O4" s="366"/>
      <c r="P4" s="366"/>
      <c r="Q4" s="366"/>
      <c r="R4" s="366"/>
      <c r="S4" s="366"/>
      <c r="T4" s="5" t="s">
        <v>40</v>
      </c>
      <c r="U4" s="27"/>
      <c r="V4" s="27"/>
      <c r="W4" s="439">
        <f>COVER!H11</f>
        <v>0</v>
      </c>
      <c r="X4" s="439"/>
      <c r="Y4" s="439"/>
      <c r="Z4" s="439"/>
      <c r="AA4" s="439"/>
      <c r="AB4" s="439"/>
      <c r="AC4" s="439"/>
      <c r="AD4" s="439"/>
      <c r="AE4" s="439"/>
      <c r="AF4" s="439"/>
      <c r="AG4" s="439"/>
      <c r="AH4" s="439"/>
      <c r="AI4" s="439"/>
      <c r="AJ4" s="70"/>
      <c r="AO4" s="27"/>
      <c r="AP4" s="8" t="s">
        <v>172</v>
      </c>
      <c r="AQ4" s="330"/>
      <c r="AR4" s="330"/>
      <c r="AS4" s="330"/>
      <c r="AT4" s="330"/>
      <c r="AU4" s="330"/>
      <c r="AV4" s="71"/>
      <c r="AW4" s="71"/>
    </row>
    <row r="5" spans="2:49" ht="4.5" customHeight="1" x14ac:dyDescent="0.2">
      <c r="C5" s="4"/>
      <c r="D5" s="4"/>
      <c r="E5" s="4"/>
      <c r="F5" s="4"/>
    </row>
    <row r="6" spans="2:49" ht="14.25" customHeight="1" x14ac:dyDescent="0.2">
      <c r="B6" s="102" t="s">
        <v>34</v>
      </c>
      <c r="AP6" s="8" t="s">
        <v>157</v>
      </c>
      <c r="AQ6" s="330"/>
      <c r="AR6" s="330"/>
      <c r="AS6" s="330"/>
      <c r="AT6" s="330"/>
      <c r="AU6" s="330"/>
    </row>
    <row r="7" spans="2:49" ht="2.25" customHeight="1" thickBot="1" x14ac:dyDescent="0.25">
      <c r="B7" s="102"/>
      <c r="AP7" s="8"/>
      <c r="AQ7" s="220"/>
      <c r="AR7" s="220"/>
      <c r="AS7" s="220"/>
      <c r="AT7" s="220"/>
      <c r="AU7" s="220"/>
    </row>
    <row r="8" spans="2:49" s="1" customFormat="1" ht="34.5" customHeight="1" thickTop="1" thickBot="1" x14ac:dyDescent="0.25">
      <c r="B8" s="193" t="s">
        <v>64</v>
      </c>
      <c r="C8" s="346" t="s">
        <v>0</v>
      </c>
      <c r="D8" s="270"/>
      <c r="E8" s="270"/>
      <c r="F8" s="270"/>
      <c r="G8" s="270"/>
      <c r="H8" s="270"/>
      <c r="I8" s="270"/>
      <c r="J8" s="270"/>
      <c r="K8" s="254"/>
      <c r="L8" s="346" t="s">
        <v>20</v>
      </c>
      <c r="M8" s="270"/>
      <c r="N8" s="270"/>
      <c r="O8" s="270"/>
      <c r="P8" s="254"/>
      <c r="Q8" s="384" t="s">
        <v>167</v>
      </c>
      <c r="R8" s="384"/>
      <c r="S8" s="384"/>
      <c r="T8" s="346"/>
      <c r="U8" s="59" t="s">
        <v>21</v>
      </c>
      <c r="V8" s="490" t="s">
        <v>65</v>
      </c>
      <c r="W8" s="523"/>
      <c r="X8" s="523"/>
      <c r="Y8" s="523"/>
      <c r="Z8" s="60" t="s">
        <v>22</v>
      </c>
      <c r="AA8" s="384" t="s">
        <v>16</v>
      </c>
      <c r="AB8" s="384"/>
      <c r="AC8" s="384"/>
      <c r="AD8" s="384"/>
      <c r="AE8" s="527" t="s">
        <v>165</v>
      </c>
      <c r="AF8" s="527"/>
      <c r="AG8" s="527"/>
      <c r="AH8" s="527" t="s">
        <v>170</v>
      </c>
      <c r="AI8" s="527"/>
      <c r="AJ8" s="527"/>
      <c r="AK8" s="528"/>
      <c r="AL8" s="61" t="s">
        <v>23</v>
      </c>
      <c r="AM8" s="384" t="s">
        <v>166</v>
      </c>
      <c r="AN8" s="384"/>
      <c r="AO8" s="384" t="s">
        <v>17</v>
      </c>
      <c r="AP8" s="384"/>
      <c r="AQ8" s="384"/>
      <c r="AR8" s="384"/>
      <c r="AS8" s="529"/>
      <c r="AT8" s="4"/>
      <c r="AU8" s="189" t="s">
        <v>158</v>
      </c>
    </row>
    <row r="9" spans="2:49" s="20" customFormat="1" ht="25.5" customHeight="1" thickTop="1" x14ac:dyDescent="0.2">
      <c r="B9" s="160"/>
      <c r="C9" s="517"/>
      <c r="D9" s="519"/>
      <c r="E9" s="519"/>
      <c r="F9" s="519"/>
      <c r="G9" s="519"/>
      <c r="H9" s="519"/>
      <c r="I9" s="519"/>
      <c r="J9" s="519"/>
      <c r="K9" s="518"/>
      <c r="L9" s="517"/>
      <c r="M9" s="519"/>
      <c r="N9" s="519"/>
      <c r="O9" s="519"/>
      <c r="P9" s="518"/>
      <c r="Q9" s="520"/>
      <c r="R9" s="521"/>
      <c r="S9" s="521"/>
      <c r="T9" s="521"/>
      <c r="U9" s="194" t="s">
        <v>21</v>
      </c>
      <c r="V9" s="520"/>
      <c r="W9" s="521"/>
      <c r="X9" s="521"/>
      <c r="Y9" s="521"/>
      <c r="Z9" s="195" t="s">
        <v>22</v>
      </c>
      <c r="AA9" s="515" t="str">
        <f>IF((Q9-V9)=0,"",Q9-V9)</f>
        <v/>
      </c>
      <c r="AB9" s="516"/>
      <c r="AC9" s="516"/>
      <c r="AD9" s="522"/>
      <c r="AE9" s="512" t="s">
        <v>169</v>
      </c>
      <c r="AF9" s="513"/>
      <c r="AG9" s="514"/>
      <c r="AH9" s="515" t="str">
        <f>IF(AA9="","",AA9*65%)</f>
        <v/>
      </c>
      <c r="AI9" s="516"/>
      <c r="AJ9" s="516"/>
      <c r="AK9" s="516"/>
      <c r="AL9" s="196" t="s">
        <v>23</v>
      </c>
      <c r="AM9" s="517"/>
      <c r="AN9" s="518"/>
      <c r="AO9" s="524" t="str">
        <f>IF(AH9="","",AH9*AM9)</f>
        <v/>
      </c>
      <c r="AP9" s="525"/>
      <c r="AQ9" s="525"/>
      <c r="AR9" s="525"/>
      <c r="AS9" s="526"/>
      <c r="AT9" s="117"/>
      <c r="AU9" s="197"/>
    </row>
    <row r="10" spans="2:49" s="20" customFormat="1" ht="25.5" customHeight="1" x14ac:dyDescent="0.2">
      <c r="B10" s="162"/>
      <c r="C10" s="324"/>
      <c r="D10" s="321"/>
      <c r="E10" s="321"/>
      <c r="F10" s="321"/>
      <c r="G10" s="321"/>
      <c r="H10" s="321"/>
      <c r="I10" s="321"/>
      <c r="J10" s="321"/>
      <c r="K10" s="322"/>
      <c r="L10" s="324"/>
      <c r="M10" s="321"/>
      <c r="N10" s="321"/>
      <c r="O10" s="321"/>
      <c r="P10" s="322"/>
      <c r="Q10" s="472"/>
      <c r="R10" s="473"/>
      <c r="S10" s="473"/>
      <c r="T10" s="473"/>
      <c r="U10" s="198" t="s">
        <v>21</v>
      </c>
      <c r="V10" s="472"/>
      <c r="W10" s="473"/>
      <c r="X10" s="473"/>
      <c r="Y10" s="473"/>
      <c r="Z10" s="199" t="s">
        <v>22</v>
      </c>
      <c r="AA10" s="474" t="str">
        <f>IF((Q10-V10)=0,"",Q10-V10)</f>
        <v/>
      </c>
      <c r="AB10" s="475"/>
      <c r="AC10" s="475"/>
      <c r="AD10" s="476"/>
      <c r="AE10" s="477" t="s">
        <v>169</v>
      </c>
      <c r="AF10" s="478"/>
      <c r="AG10" s="479"/>
      <c r="AH10" s="474" t="str">
        <f t="shared" ref="AH10:AH18" si="0">IF(AA10="","",AA10*65%)</f>
        <v/>
      </c>
      <c r="AI10" s="475"/>
      <c r="AJ10" s="475"/>
      <c r="AK10" s="475"/>
      <c r="AL10" s="200" t="s">
        <v>23</v>
      </c>
      <c r="AM10" s="324"/>
      <c r="AN10" s="322"/>
      <c r="AO10" s="480" t="str">
        <f>IF(AH10="","",AH10*AM10)</f>
        <v/>
      </c>
      <c r="AP10" s="481"/>
      <c r="AQ10" s="481"/>
      <c r="AR10" s="481"/>
      <c r="AS10" s="482"/>
      <c r="AT10" s="117"/>
      <c r="AU10" s="201"/>
    </row>
    <row r="11" spans="2:49" s="20" customFormat="1" ht="25.5" customHeight="1" x14ac:dyDescent="0.2">
      <c r="B11" s="162"/>
      <c r="C11" s="324"/>
      <c r="D11" s="321"/>
      <c r="E11" s="321"/>
      <c r="F11" s="321"/>
      <c r="G11" s="321"/>
      <c r="H11" s="321"/>
      <c r="I11" s="321"/>
      <c r="J11" s="321"/>
      <c r="K11" s="322"/>
      <c r="L11" s="324"/>
      <c r="M11" s="321"/>
      <c r="N11" s="321"/>
      <c r="O11" s="321"/>
      <c r="P11" s="322"/>
      <c r="Q11" s="472"/>
      <c r="R11" s="473"/>
      <c r="S11" s="473"/>
      <c r="T11" s="473"/>
      <c r="U11" s="198" t="s">
        <v>21</v>
      </c>
      <c r="V11" s="472"/>
      <c r="W11" s="473"/>
      <c r="X11" s="473"/>
      <c r="Y11" s="473"/>
      <c r="Z11" s="199" t="s">
        <v>22</v>
      </c>
      <c r="AA11" s="474" t="str">
        <f t="shared" ref="AA11:AA18" si="1">IF((Q11-V11)=0,"",Q11-V11)</f>
        <v/>
      </c>
      <c r="AB11" s="475"/>
      <c r="AC11" s="475"/>
      <c r="AD11" s="476"/>
      <c r="AE11" s="477" t="s">
        <v>169</v>
      </c>
      <c r="AF11" s="478"/>
      <c r="AG11" s="479"/>
      <c r="AH11" s="474" t="str">
        <f t="shared" si="0"/>
        <v/>
      </c>
      <c r="AI11" s="475"/>
      <c r="AJ11" s="475"/>
      <c r="AK11" s="475"/>
      <c r="AL11" s="200" t="s">
        <v>23</v>
      </c>
      <c r="AM11" s="324"/>
      <c r="AN11" s="322"/>
      <c r="AO11" s="480" t="str">
        <f t="shared" ref="AO11:AO18" si="2">IF(AH11="","",AH11*AM11)</f>
        <v/>
      </c>
      <c r="AP11" s="481"/>
      <c r="AQ11" s="481"/>
      <c r="AR11" s="481"/>
      <c r="AS11" s="482"/>
      <c r="AT11" s="117"/>
      <c r="AU11" s="201"/>
    </row>
    <row r="12" spans="2:49" s="20" customFormat="1" ht="25.5" customHeight="1" x14ac:dyDescent="0.2">
      <c r="B12" s="162"/>
      <c r="C12" s="324"/>
      <c r="D12" s="321"/>
      <c r="E12" s="321"/>
      <c r="F12" s="321"/>
      <c r="G12" s="321"/>
      <c r="H12" s="321"/>
      <c r="I12" s="321"/>
      <c r="J12" s="321"/>
      <c r="K12" s="322"/>
      <c r="L12" s="324"/>
      <c r="M12" s="321"/>
      <c r="N12" s="321"/>
      <c r="O12" s="321"/>
      <c r="P12" s="322"/>
      <c r="Q12" s="472"/>
      <c r="R12" s="473"/>
      <c r="S12" s="473"/>
      <c r="T12" s="473"/>
      <c r="U12" s="198" t="s">
        <v>21</v>
      </c>
      <c r="V12" s="472"/>
      <c r="W12" s="473"/>
      <c r="X12" s="473"/>
      <c r="Y12" s="473"/>
      <c r="Z12" s="199" t="s">
        <v>22</v>
      </c>
      <c r="AA12" s="474" t="str">
        <f t="shared" si="1"/>
        <v/>
      </c>
      <c r="AB12" s="475"/>
      <c r="AC12" s="475"/>
      <c r="AD12" s="476"/>
      <c r="AE12" s="477" t="s">
        <v>169</v>
      </c>
      <c r="AF12" s="478"/>
      <c r="AG12" s="479"/>
      <c r="AH12" s="474" t="str">
        <f t="shared" si="0"/>
        <v/>
      </c>
      <c r="AI12" s="475"/>
      <c r="AJ12" s="475"/>
      <c r="AK12" s="475"/>
      <c r="AL12" s="200" t="s">
        <v>23</v>
      </c>
      <c r="AM12" s="324"/>
      <c r="AN12" s="322"/>
      <c r="AO12" s="480" t="str">
        <f t="shared" si="2"/>
        <v/>
      </c>
      <c r="AP12" s="481"/>
      <c r="AQ12" s="481"/>
      <c r="AR12" s="481"/>
      <c r="AS12" s="482"/>
      <c r="AT12" s="117"/>
      <c r="AU12" s="201"/>
    </row>
    <row r="13" spans="2:49" s="20" customFormat="1" ht="25.5" customHeight="1" x14ac:dyDescent="0.2">
      <c r="B13" s="162"/>
      <c r="C13" s="324"/>
      <c r="D13" s="321"/>
      <c r="E13" s="321"/>
      <c r="F13" s="321"/>
      <c r="G13" s="321"/>
      <c r="H13" s="321"/>
      <c r="I13" s="321"/>
      <c r="J13" s="321"/>
      <c r="K13" s="322"/>
      <c r="L13" s="324"/>
      <c r="M13" s="321"/>
      <c r="N13" s="321"/>
      <c r="O13" s="321"/>
      <c r="P13" s="322"/>
      <c r="Q13" s="472"/>
      <c r="R13" s="473"/>
      <c r="S13" s="473"/>
      <c r="T13" s="473"/>
      <c r="U13" s="198" t="s">
        <v>21</v>
      </c>
      <c r="V13" s="472"/>
      <c r="W13" s="473"/>
      <c r="X13" s="473"/>
      <c r="Y13" s="473"/>
      <c r="Z13" s="199" t="s">
        <v>22</v>
      </c>
      <c r="AA13" s="474" t="str">
        <f t="shared" si="1"/>
        <v/>
      </c>
      <c r="AB13" s="475"/>
      <c r="AC13" s="475"/>
      <c r="AD13" s="476"/>
      <c r="AE13" s="493" t="s">
        <v>169</v>
      </c>
      <c r="AF13" s="494"/>
      <c r="AG13" s="495"/>
      <c r="AH13" s="474" t="str">
        <f t="shared" si="0"/>
        <v/>
      </c>
      <c r="AI13" s="475"/>
      <c r="AJ13" s="475"/>
      <c r="AK13" s="475"/>
      <c r="AL13" s="200" t="s">
        <v>23</v>
      </c>
      <c r="AM13" s="324"/>
      <c r="AN13" s="322"/>
      <c r="AO13" s="480" t="str">
        <f t="shared" si="2"/>
        <v/>
      </c>
      <c r="AP13" s="481"/>
      <c r="AQ13" s="481"/>
      <c r="AR13" s="481"/>
      <c r="AS13" s="482"/>
      <c r="AT13" s="117"/>
      <c r="AU13" s="201"/>
    </row>
    <row r="14" spans="2:49" s="20" customFormat="1" ht="25.5" customHeight="1" x14ac:dyDescent="0.2">
      <c r="B14" s="162"/>
      <c r="C14" s="324"/>
      <c r="D14" s="321"/>
      <c r="E14" s="321"/>
      <c r="F14" s="321"/>
      <c r="G14" s="321"/>
      <c r="H14" s="321"/>
      <c r="I14" s="321"/>
      <c r="J14" s="321"/>
      <c r="K14" s="322"/>
      <c r="L14" s="324"/>
      <c r="M14" s="321"/>
      <c r="N14" s="321"/>
      <c r="O14" s="321"/>
      <c r="P14" s="322"/>
      <c r="Q14" s="472"/>
      <c r="R14" s="473"/>
      <c r="S14" s="473"/>
      <c r="T14" s="473"/>
      <c r="U14" s="198" t="s">
        <v>21</v>
      </c>
      <c r="V14" s="472"/>
      <c r="W14" s="473"/>
      <c r="X14" s="473"/>
      <c r="Y14" s="473"/>
      <c r="Z14" s="199" t="s">
        <v>22</v>
      </c>
      <c r="AA14" s="474" t="str">
        <f t="shared" si="1"/>
        <v/>
      </c>
      <c r="AB14" s="475"/>
      <c r="AC14" s="475"/>
      <c r="AD14" s="476"/>
      <c r="AE14" s="493" t="s">
        <v>169</v>
      </c>
      <c r="AF14" s="494"/>
      <c r="AG14" s="495"/>
      <c r="AH14" s="474" t="str">
        <f t="shared" si="0"/>
        <v/>
      </c>
      <c r="AI14" s="475"/>
      <c r="AJ14" s="475"/>
      <c r="AK14" s="475"/>
      <c r="AL14" s="200" t="s">
        <v>23</v>
      </c>
      <c r="AM14" s="324"/>
      <c r="AN14" s="322"/>
      <c r="AO14" s="480" t="str">
        <f t="shared" si="2"/>
        <v/>
      </c>
      <c r="AP14" s="481"/>
      <c r="AQ14" s="481"/>
      <c r="AR14" s="481"/>
      <c r="AS14" s="482"/>
      <c r="AT14" s="117"/>
      <c r="AU14" s="201"/>
    </row>
    <row r="15" spans="2:49" s="20" customFormat="1" ht="25.5" customHeight="1" x14ac:dyDescent="0.2">
      <c r="B15" s="162"/>
      <c r="C15" s="324"/>
      <c r="D15" s="321"/>
      <c r="E15" s="321"/>
      <c r="F15" s="321"/>
      <c r="G15" s="321"/>
      <c r="H15" s="321"/>
      <c r="I15" s="321"/>
      <c r="J15" s="321"/>
      <c r="K15" s="322"/>
      <c r="L15" s="324"/>
      <c r="M15" s="321"/>
      <c r="N15" s="321"/>
      <c r="O15" s="321"/>
      <c r="P15" s="322"/>
      <c r="Q15" s="472"/>
      <c r="R15" s="473"/>
      <c r="S15" s="473"/>
      <c r="T15" s="473"/>
      <c r="U15" s="198" t="s">
        <v>21</v>
      </c>
      <c r="V15" s="472"/>
      <c r="W15" s="473"/>
      <c r="X15" s="473"/>
      <c r="Y15" s="473"/>
      <c r="Z15" s="199" t="s">
        <v>22</v>
      </c>
      <c r="AA15" s="474" t="str">
        <f t="shared" si="1"/>
        <v/>
      </c>
      <c r="AB15" s="475"/>
      <c r="AC15" s="475"/>
      <c r="AD15" s="476"/>
      <c r="AE15" s="493" t="s">
        <v>169</v>
      </c>
      <c r="AF15" s="494"/>
      <c r="AG15" s="495"/>
      <c r="AH15" s="474" t="str">
        <f t="shared" si="0"/>
        <v/>
      </c>
      <c r="AI15" s="475"/>
      <c r="AJ15" s="475"/>
      <c r="AK15" s="475"/>
      <c r="AL15" s="200" t="s">
        <v>23</v>
      </c>
      <c r="AM15" s="324"/>
      <c r="AN15" s="322"/>
      <c r="AO15" s="480" t="str">
        <f t="shared" si="2"/>
        <v/>
      </c>
      <c r="AP15" s="481"/>
      <c r="AQ15" s="481"/>
      <c r="AR15" s="481"/>
      <c r="AS15" s="482"/>
      <c r="AT15" s="117"/>
      <c r="AU15" s="201"/>
    </row>
    <row r="16" spans="2:49" s="20" customFormat="1" ht="25.5" customHeight="1" x14ac:dyDescent="0.2">
      <c r="B16" s="162"/>
      <c r="C16" s="324"/>
      <c r="D16" s="321"/>
      <c r="E16" s="321"/>
      <c r="F16" s="321"/>
      <c r="G16" s="321"/>
      <c r="H16" s="321"/>
      <c r="I16" s="321"/>
      <c r="J16" s="321"/>
      <c r="K16" s="322"/>
      <c r="L16" s="324"/>
      <c r="M16" s="321"/>
      <c r="N16" s="321"/>
      <c r="O16" s="321"/>
      <c r="P16" s="322"/>
      <c r="Q16" s="472"/>
      <c r="R16" s="473"/>
      <c r="S16" s="473"/>
      <c r="T16" s="473"/>
      <c r="U16" s="198" t="s">
        <v>21</v>
      </c>
      <c r="V16" s="472"/>
      <c r="W16" s="473"/>
      <c r="X16" s="473"/>
      <c r="Y16" s="473"/>
      <c r="Z16" s="199" t="s">
        <v>22</v>
      </c>
      <c r="AA16" s="474" t="str">
        <f t="shared" si="1"/>
        <v/>
      </c>
      <c r="AB16" s="475"/>
      <c r="AC16" s="475"/>
      <c r="AD16" s="476"/>
      <c r="AE16" s="493" t="s">
        <v>169</v>
      </c>
      <c r="AF16" s="494"/>
      <c r="AG16" s="495"/>
      <c r="AH16" s="474" t="str">
        <f t="shared" si="0"/>
        <v/>
      </c>
      <c r="AI16" s="475"/>
      <c r="AJ16" s="475"/>
      <c r="AK16" s="475"/>
      <c r="AL16" s="200" t="s">
        <v>23</v>
      </c>
      <c r="AM16" s="324"/>
      <c r="AN16" s="322"/>
      <c r="AO16" s="480" t="str">
        <f t="shared" si="2"/>
        <v/>
      </c>
      <c r="AP16" s="481"/>
      <c r="AQ16" s="481"/>
      <c r="AR16" s="481"/>
      <c r="AS16" s="482"/>
      <c r="AT16" s="117"/>
      <c r="AU16" s="201"/>
    </row>
    <row r="17" spans="2:52" s="20" customFormat="1" ht="25.5" customHeight="1" x14ac:dyDescent="0.2">
      <c r="B17" s="162"/>
      <c r="C17" s="324"/>
      <c r="D17" s="321"/>
      <c r="E17" s="321"/>
      <c r="F17" s="321"/>
      <c r="G17" s="321"/>
      <c r="H17" s="321"/>
      <c r="I17" s="321"/>
      <c r="J17" s="321"/>
      <c r="K17" s="322"/>
      <c r="L17" s="324"/>
      <c r="M17" s="321"/>
      <c r="N17" s="321"/>
      <c r="O17" s="321"/>
      <c r="P17" s="322"/>
      <c r="Q17" s="472"/>
      <c r="R17" s="473"/>
      <c r="S17" s="473"/>
      <c r="T17" s="473"/>
      <c r="U17" s="198" t="s">
        <v>21</v>
      </c>
      <c r="V17" s="472"/>
      <c r="W17" s="473"/>
      <c r="X17" s="473"/>
      <c r="Y17" s="473"/>
      <c r="Z17" s="199" t="s">
        <v>22</v>
      </c>
      <c r="AA17" s="474" t="str">
        <f t="shared" si="1"/>
        <v/>
      </c>
      <c r="AB17" s="475"/>
      <c r="AC17" s="475"/>
      <c r="AD17" s="476"/>
      <c r="AE17" s="493" t="s">
        <v>169</v>
      </c>
      <c r="AF17" s="494"/>
      <c r="AG17" s="495"/>
      <c r="AH17" s="474" t="str">
        <f t="shared" si="0"/>
        <v/>
      </c>
      <c r="AI17" s="475"/>
      <c r="AJ17" s="475"/>
      <c r="AK17" s="475"/>
      <c r="AL17" s="200" t="s">
        <v>23</v>
      </c>
      <c r="AM17" s="324"/>
      <c r="AN17" s="322"/>
      <c r="AO17" s="480" t="str">
        <f t="shared" si="2"/>
        <v/>
      </c>
      <c r="AP17" s="481"/>
      <c r="AQ17" s="481"/>
      <c r="AR17" s="481"/>
      <c r="AS17" s="482"/>
      <c r="AT17" s="117"/>
      <c r="AU17" s="201"/>
    </row>
    <row r="18" spans="2:52" s="20" customFormat="1" ht="25.5" customHeight="1" thickBot="1" x14ac:dyDescent="0.25">
      <c r="B18" s="161"/>
      <c r="C18" s="486"/>
      <c r="D18" s="491"/>
      <c r="E18" s="491"/>
      <c r="F18" s="491"/>
      <c r="G18" s="491"/>
      <c r="H18" s="491"/>
      <c r="I18" s="491"/>
      <c r="J18" s="491"/>
      <c r="K18" s="487"/>
      <c r="L18" s="486"/>
      <c r="M18" s="491"/>
      <c r="N18" s="491"/>
      <c r="O18" s="491"/>
      <c r="P18" s="487"/>
      <c r="Q18" s="488"/>
      <c r="R18" s="489"/>
      <c r="S18" s="489"/>
      <c r="T18" s="489"/>
      <c r="U18" s="202" t="s">
        <v>21</v>
      </c>
      <c r="V18" s="488"/>
      <c r="W18" s="489"/>
      <c r="X18" s="489"/>
      <c r="Y18" s="489"/>
      <c r="Z18" s="203" t="s">
        <v>22</v>
      </c>
      <c r="AA18" s="503" t="str">
        <f t="shared" si="1"/>
        <v/>
      </c>
      <c r="AB18" s="504"/>
      <c r="AC18" s="504"/>
      <c r="AD18" s="511"/>
      <c r="AE18" s="500" t="s">
        <v>169</v>
      </c>
      <c r="AF18" s="501"/>
      <c r="AG18" s="502"/>
      <c r="AH18" s="503" t="str">
        <f t="shared" si="0"/>
        <v/>
      </c>
      <c r="AI18" s="504"/>
      <c r="AJ18" s="504"/>
      <c r="AK18" s="504"/>
      <c r="AL18" s="204" t="s">
        <v>23</v>
      </c>
      <c r="AM18" s="486"/>
      <c r="AN18" s="487"/>
      <c r="AO18" s="508" t="str">
        <f t="shared" si="2"/>
        <v/>
      </c>
      <c r="AP18" s="509"/>
      <c r="AQ18" s="509"/>
      <c r="AR18" s="509"/>
      <c r="AS18" s="510"/>
      <c r="AT18" s="117"/>
      <c r="AU18" s="205"/>
    </row>
    <row r="19" spans="2:52" ht="21.75" customHeight="1" thickTop="1" thickBot="1" x14ac:dyDescent="0.25">
      <c r="AN19" s="19" t="s">
        <v>35</v>
      </c>
      <c r="AO19" s="449" t="str">
        <f>IF(SUM(AO9:AS18)=0,"",SUM(AO9:AS18))</f>
        <v/>
      </c>
      <c r="AP19" s="450"/>
      <c r="AQ19" s="450"/>
      <c r="AR19" s="450"/>
      <c r="AS19" s="451"/>
      <c r="AT19" s="206"/>
      <c r="AU19" s="207">
        <f>SUM(AU9:AU18)</f>
        <v>0</v>
      </c>
    </row>
    <row r="20" spans="2:52" ht="14.25" customHeight="1" thickTop="1" thickBot="1" x14ac:dyDescent="0.25">
      <c r="B20" s="102" t="s">
        <v>74</v>
      </c>
      <c r="C20" s="18"/>
      <c r="D20" s="18"/>
      <c r="E20" s="18"/>
      <c r="F20" s="18"/>
      <c r="G20" s="18"/>
      <c r="H20" s="18"/>
      <c r="I20" s="18"/>
      <c r="J20" s="18"/>
      <c r="K20" s="18"/>
    </row>
    <row r="21" spans="2:52" s="1" customFormat="1" ht="37.5" customHeight="1" thickTop="1" thickBot="1" x14ac:dyDescent="0.25">
      <c r="B21" s="193" t="s">
        <v>64</v>
      </c>
      <c r="C21" s="346" t="s">
        <v>18</v>
      </c>
      <c r="D21" s="270"/>
      <c r="E21" s="270"/>
      <c r="F21" s="270"/>
      <c r="G21" s="270"/>
      <c r="H21" s="270"/>
      <c r="I21" s="270"/>
      <c r="J21" s="270"/>
      <c r="K21" s="270"/>
      <c r="L21" s="270"/>
      <c r="M21" s="254"/>
      <c r="N21" s="490" t="s">
        <v>181</v>
      </c>
      <c r="O21" s="490"/>
      <c r="P21" s="490"/>
      <c r="Q21" s="384" t="s">
        <v>168</v>
      </c>
      <c r="R21" s="384"/>
      <c r="S21" s="384"/>
      <c r="T21" s="346" t="s">
        <v>57</v>
      </c>
      <c r="U21" s="270"/>
      <c r="V21" s="270"/>
      <c r="W21" s="270"/>
      <c r="X21" s="270"/>
      <c r="Y21" s="270"/>
      <c r="Z21" s="270"/>
      <c r="AA21" s="270"/>
      <c r="AB21" s="254"/>
      <c r="AC21" s="346" t="s">
        <v>56</v>
      </c>
      <c r="AD21" s="270"/>
      <c r="AE21" s="270"/>
      <c r="AF21" s="270"/>
      <c r="AG21" s="270"/>
      <c r="AH21" s="270"/>
      <c r="AI21" s="270"/>
      <c r="AJ21" s="254"/>
      <c r="AK21" s="346" t="s">
        <v>19</v>
      </c>
      <c r="AL21" s="270"/>
      <c r="AM21" s="270"/>
      <c r="AN21" s="254"/>
      <c r="AO21" s="346" t="s">
        <v>17</v>
      </c>
      <c r="AP21" s="270"/>
      <c r="AQ21" s="270"/>
      <c r="AR21" s="270"/>
      <c r="AS21" s="499"/>
      <c r="AT21" s="4"/>
      <c r="AU21" s="189" t="s">
        <v>158</v>
      </c>
    </row>
    <row r="22" spans="2:52" ht="25.5" customHeight="1" thickTop="1" x14ac:dyDescent="0.2">
      <c r="B22" s="214"/>
      <c r="C22" s="483"/>
      <c r="D22" s="484"/>
      <c r="E22" s="484"/>
      <c r="F22" s="484"/>
      <c r="G22" s="484"/>
      <c r="H22" s="484"/>
      <c r="I22" s="484"/>
      <c r="J22" s="484"/>
      <c r="K22" s="484"/>
      <c r="L22" s="484"/>
      <c r="M22" s="485"/>
      <c r="N22" s="492"/>
      <c r="O22" s="492"/>
      <c r="P22" s="492"/>
      <c r="Q22" s="492"/>
      <c r="R22" s="492"/>
      <c r="S22" s="492"/>
      <c r="T22" s="483"/>
      <c r="U22" s="484"/>
      <c r="V22" s="484"/>
      <c r="W22" s="484"/>
      <c r="X22" s="484"/>
      <c r="Y22" s="484"/>
      <c r="Z22" s="484"/>
      <c r="AA22" s="484"/>
      <c r="AB22" s="485"/>
      <c r="AC22" s="496"/>
      <c r="AD22" s="497"/>
      <c r="AE22" s="497"/>
      <c r="AF22" s="497"/>
      <c r="AG22" s="497"/>
      <c r="AH22" s="497"/>
      <c r="AI22" s="497"/>
      <c r="AJ22" s="498"/>
      <c r="AK22" s="533"/>
      <c r="AL22" s="534"/>
      <c r="AM22" s="534"/>
      <c r="AN22" s="535"/>
      <c r="AO22" s="505" t="str">
        <f t="shared" ref="AO22:AO29" si="3">IF(AC22*AK22=0,"",AC22*AK22)</f>
        <v/>
      </c>
      <c r="AP22" s="506"/>
      <c r="AQ22" s="506"/>
      <c r="AR22" s="506"/>
      <c r="AS22" s="507"/>
      <c r="AT22" s="168"/>
      <c r="AU22" s="197"/>
    </row>
    <row r="23" spans="2:52" ht="25.5" customHeight="1" x14ac:dyDescent="0.2">
      <c r="B23" s="166"/>
      <c r="C23" s="443"/>
      <c r="D23" s="444"/>
      <c r="E23" s="444"/>
      <c r="F23" s="444"/>
      <c r="G23" s="444"/>
      <c r="H23" s="444"/>
      <c r="I23" s="444"/>
      <c r="J23" s="444"/>
      <c r="K23" s="444"/>
      <c r="L23" s="444"/>
      <c r="M23" s="445"/>
      <c r="N23" s="471"/>
      <c r="O23" s="471"/>
      <c r="P23" s="471"/>
      <c r="Q23" s="471"/>
      <c r="R23" s="471"/>
      <c r="S23" s="471"/>
      <c r="T23" s="443"/>
      <c r="U23" s="444"/>
      <c r="V23" s="444"/>
      <c r="W23" s="444"/>
      <c r="X23" s="444"/>
      <c r="Y23" s="444"/>
      <c r="Z23" s="444"/>
      <c r="AA23" s="444"/>
      <c r="AB23" s="445"/>
      <c r="AC23" s="465"/>
      <c r="AD23" s="466"/>
      <c r="AE23" s="466"/>
      <c r="AF23" s="466"/>
      <c r="AG23" s="466"/>
      <c r="AH23" s="466"/>
      <c r="AI23" s="466"/>
      <c r="AJ23" s="467"/>
      <c r="AK23" s="468"/>
      <c r="AL23" s="469"/>
      <c r="AM23" s="469"/>
      <c r="AN23" s="470"/>
      <c r="AO23" s="452" t="str">
        <f t="shared" si="3"/>
        <v/>
      </c>
      <c r="AP23" s="453"/>
      <c r="AQ23" s="453"/>
      <c r="AR23" s="453"/>
      <c r="AS23" s="454"/>
      <c r="AT23" s="168"/>
      <c r="AU23" s="201"/>
    </row>
    <row r="24" spans="2:52" ht="25.5" customHeight="1" x14ac:dyDescent="0.2">
      <c r="B24" s="166"/>
      <c r="C24" s="443"/>
      <c r="D24" s="444"/>
      <c r="E24" s="444"/>
      <c r="F24" s="444"/>
      <c r="G24" s="444"/>
      <c r="H24" s="444"/>
      <c r="I24" s="444"/>
      <c r="J24" s="444"/>
      <c r="K24" s="444"/>
      <c r="L24" s="444"/>
      <c r="M24" s="445"/>
      <c r="N24" s="471"/>
      <c r="O24" s="471"/>
      <c r="P24" s="471"/>
      <c r="Q24" s="471"/>
      <c r="R24" s="471"/>
      <c r="S24" s="471"/>
      <c r="T24" s="443"/>
      <c r="U24" s="444"/>
      <c r="V24" s="444"/>
      <c r="W24" s="444"/>
      <c r="X24" s="444"/>
      <c r="Y24" s="444"/>
      <c r="Z24" s="444"/>
      <c r="AA24" s="444"/>
      <c r="AB24" s="445"/>
      <c r="AC24" s="465"/>
      <c r="AD24" s="466"/>
      <c r="AE24" s="466"/>
      <c r="AF24" s="466"/>
      <c r="AG24" s="466"/>
      <c r="AH24" s="466"/>
      <c r="AI24" s="466"/>
      <c r="AJ24" s="467"/>
      <c r="AK24" s="468"/>
      <c r="AL24" s="469"/>
      <c r="AM24" s="469"/>
      <c r="AN24" s="470"/>
      <c r="AO24" s="452" t="str">
        <f t="shared" si="3"/>
        <v/>
      </c>
      <c r="AP24" s="453"/>
      <c r="AQ24" s="453"/>
      <c r="AR24" s="453"/>
      <c r="AS24" s="454"/>
      <c r="AT24" s="168"/>
      <c r="AU24" s="201"/>
    </row>
    <row r="25" spans="2:52" ht="25.5" customHeight="1" x14ac:dyDescent="0.2">
      <c r="B25" s="166"/>
      <c r="C25" s="443"/>
      <c r="D25" s="444"/>
      <c r="E25" s="444"/>
      <c r="F25" s="444"/>
      <c r="G25" s="444"/>
      <c r="H25" s="444"/>
      <c r="I25" s="444"/>
      <c r="J25" s="444"/>
      <c r="K25" s="444"/>
      <c r="L25" s="444"/>
      <c r="M25" s="445"/>
      <c r="N25" s="471"/>
      <c r="O25" s="471"/>
      <c r="P25" s="471"/>
      <c r="Q25" s="471"/>
      <c r="R25" s="471"/>
      <c r="S25" s="471"/>
      <c r="T25" s="443"/>
      <c r="U25" s="444"/>
      <c r="V25" s="444"/>
      <c r="W25" s="444"/>
      <c r="X25" s="444"/>
      <c r="Y25" s="444"/>
      <c r="Z25" s="444"/>
      <c r="AA25" s="444"/>
      <c r="AB25" s="445"/>
      <c r="AC25" s="465"/>
      <c r="AD25" s="466"/>
      <c r="AE25" s="466"/>
      <c r="AF25" s="466"/>
      <c r="AG25" s="466"/>
      <c r="AH25" s="466"/>
      <c r="AI25" s="466"/>
      <c r="AJ25" s="467"/>
      <c r="AK25" s="468"/>
      <c r="AL25" s="469"/>
      <c r="AM25" s="469"/>
      <c r="AN25" s="470"/>
      <c r="AO25" s="452" t="str">
        <f t="shared" si="3"/>
        <v/>
      </c>
      <c r="AP25" s="453"/>
      <c r="AQ25" s="453"/>
      <c r="AR25" s="453"/>
      <c r="AS25" s="454"/>
      <c r="AT25" s="168"/>
      <c r="AU25" s="201"/>
    </row>
    <row r="26" spans="2:52" ht="25.5" customHeight="1" x14ac:dyDescent="0.2">
      <c r="B26" s="166"/>
      <c r="C26" s="443"/>
      <c r="D26" s="444"/>
      <c r="E26" s="444"/>
      <c r="F26" s="444"/>
      <c r="G26" s="444"/>
      <c r="H26" s="444"/>
      <c r="I26" s="444"/>
      <c r="J26" s="444"/>
      <c r="K26" s="444"/>
      <c r="L26" s="444"/>
      <c r="M26" s="445"/>
      <c r="N26" s="471"/>
      <c r="O26" s="471"/>
      <c r="P26" s="471"/>
      <c r="Q26" s="471"/>
      <c r="R26" s="471"/>
      <c r="S26" s="471"/>
      <c r="T26" s="443"/>
      <c r="U26" s="444"/>
      <c r="V26" s="444"/>
      <c r="W26" s="444"/>
      <c r="X26" s="444"/>
      <c r="Y26" s="444"/>
      <c r="Z26" s="444"/>
      <c r="AA26" s="444"/>
      <c r="AB26" s="445"/>
      <c r="AC26" s="465"/>
      <c r="AD26" s="466"/>
      <c r="AE26" s="466"/>
      <c r="AF26" s="466"/>
      <c r="AG26" s="466"/>
      <c r="AH26" s="466"/>
      <c r="AI26" s="466"/>
      <c r="AJ26" s="467"/>
      <c r="AK26" s="468"/>
      <c r="AL26" s="469"/>
      <c r="AM26" s="469"/>
      <c r="AN26" s="470"/>
      <c r="AO26" s="452" t="str">
        <f t="shared" si="3"/>
        <v/>
      </c>
      <c r="AP26" s="453"/>
      <c r="AQ26" s="453"/>
      <c r="AR26" s="453"/>
      <c r="AS26" s="454"/>
      <c r="AT26" s="168"/>
      <c r="AU26" s="201"/>
    </row>
    <row r="27" spans="2:52" ht="25.5" customHeight="1" x14ac:dyDescent="0.2">
      <c r="B27" s="166"/>
      <c r="C27" s="443"/>
      <c r="D27" s="444"/>
      <c r="E27" s="444"/>
      <c r="F27" s="444"/>
      <c r="G27" s="444"/>
      <c r="H27" s="444"/>
      <c r="I27" s="444"/>
      <c r="J27" s="444"/>
      <c r="K27" s="444"/>
      <c r="L27" s="444"/>
      <c r="M27" s="445"/>
      <c r="N27" s="471"/>
      <c r="O27" s="471"/>
      <c r="P27" s="471"/>
      <c r="Q27" s="471"/>
      <c r="R27" s="471"/>
      <c r="S27" s="471"/>
      <c r="T27" s="443"/>
      <c r="U27" s="444"/>
      <c r="V27" s="444"/>
      <c r="W27" s="444"/>
      <c r="X27" s="444"/>
      <c r="Y27" s="444"/>
      <c r="Z27" s="444"/>
      <c r="AA27" s="444"/>
      <c r="AB27" s="445"/>
      <c r="AC27" s="465"/>
      <c r="AD27" s="466"/>
      <c r="AE27" s="466"/>
      <c r="AF27" s="466"/>
      <c r="AG27" s="466"/>
      <c r="AH27" s="466"/>
      <c r="AI27" s="466"/>
      <c r="AJ27" s="467"/>
      <c r="AK27" s="468"/>
      <c r="AL27" s="469"/>
      <c r="AM27" s="469"/>
      <c r="AN27" s="470"/>
      <c r="AO27" s="452" t="str">
        <f t="shared" si="3"/>
        <v/>
      </c>
      <c r="AP27" s="453"/>
      <c r="AQ27" s="453"/>
      <c r="AR27" s="453"/>
      <c r="AS27" s="454"/>
      <c r="AT27" s="168"/>
      <c r="AU27" s="201"/>
    </row>
    <row r="28" spans="2:52" ht="25.5" customHeight="1" x14ac:dyDescent="0.2">
      <c r="B28" s="166"/>
      <c r="C28" s="443"/>
      <c r="D28" s="444"/>
      <c r="E28" s="444"/>
      <c r="F28" s="444"/>
      <c r="G28" s="444"/>
      <c r="H28" s="444"/>
      <c r="I28" s="444"/>
      <c r="J28" s="444"/>
      <c r="K28" s="444"/>
      <c r="L28" s="444"/>
      <c r="M28" s="445"/>
      <c r="N28" s="471"/>
      <c r="O28" s="471"/>
      <c r="P28" s="471"/>
      <c r="Q28" s="471"/>
      <c r="R28" s="471"/>
      <c r="S28" s="471"/>
      <c r="T28" s="443"/>
      <c r="U28" s="444"/>
      <c r="V28" s="444"/>
      <c r="W28" s="444"/>
      <c r="X28" s="444"/>
      <c r="Y28" s="444"/>
      <c r="Z28" s="444"/>
      <c r="AA28" s="444"/>
      <c r="AB28" s="445"/>
      <c r="AC28" s="465"/>
      <c r="AD28" s="466"/>
      <c r="AE28" s="466"/>
      <c r="AF28" s="466"/>
      <c r="AG28" s="466"/>
      <c r="AH28" s="466"/>
      <c r="AI28" s="466"/>
      <c r="AJ28" s="467"/>
      <c r="AK28" s="468"/>
      <c r="AL28" s="469"/>
      <c r="AM28" s="469"/>
      <c r="AN28" s="470"/>
      <c r="AO28" s="452" t="str">
        <f t="shared" si="3"/>
        <v/>
      </c>
      <c r="AP28" s="453"/>
      <c r="AQ28" s="453"/>
      <c r="AR28" s="453"/>
      <c r="AS28" s="454"/>
      <c r="AT28" s="168"/>
      <c r="AU28" s="201"/>
    </row>
    <row r="29" spans="2:52" ht="25.5" customHeight="1" thickBot="1" x14ac:dyDescent="0.25">
      <c r="B29" s="167"/>
      <c r="C29" s="446"/>
      <c r="D29" s="447"/>
      <c r="E29" s="447"/>
      <c r="F29" s="447"/>
      <c r="G29" s="447"/>
      <c r="H29" s="447"/>
      <c r="I29" s="447"/>
      <c r="J29" s="447"/>
      <c r="K29" s="447"/>
      <c r="L29" s="447"/>
      <c r="M29" s="448"/>
      <c r="N29" s="461"/>
      <c r="O29" s="461"/>
      <c r="P29" s="461"/>
      <c r="Q29" s="461"/>
      <c r="R29" s="461"/>
      <c r="S29" s="461"/>
      <c r="T29" s="446"/>
      <c r="U29" s="447"/>
      <c r="V29" s="447"/>
      <c r="W29" s="447"/>
      <c r="X29" s="447"/>
      <c r="Y29" s="447"/>
      <c r="Z29" s="447"/>
      <c r="AA29" s="447"/>
      <c r="AB29" s="448"/>
      <c r="AC29" s="462"/>
      <c r="AD29" s="463"/>
      <c r="AE29" s="463"/>
      <c r="AF29" s="463"/>
      <c r="AG29" s="463"/>
      <c r="AH29" s="463"/>
      <c r="AI29" s="463"/>
      <c r="AJ29" s="464"/>
      <c r="AK29" s="455"/>
      <c r="AL29" s="456"/>
      <c r="AM29" s="456"/>
      <c r="AN29" s="457"/>
      <c r="AO29" s="458" t="str">
        <f t="shared" si="3"/>
        <v/>
      </c>
      <c r="AP29" s="459"/>
      <c r="AQ29" s="459"/>
      <c r="AR29" s="459"/>
      <c r="AS29" s="460"/>
      <c r="AT29" s="168"/>
      <c r="AU29" s="215"/>
    </row>
    <row r="30" spans="2:52" ht="21.75" customHeight="1" thickTop="1" thickBot="1" x14ac:dyDescent="0.25">
      <c r="B30" s="25" t="s">
        <v>47</v>
      </c>
      <c r="AN30" s="19" t="s">
        <v>78</v>
      </c>
      <c r="AO30" s="449" t="str">
        <f>IF(SUM(AO22:AS29)=0,"",SUM(AO22:AS29))</f>
        <v/>
      </c>
      <c r="AP30" s="450"/>
      <c r="AQ30" s="450"/>
      <c r="AR30" s="450"/>
      <c r="AS30" s="451"/>
      <c r="AT30" s="168"/>
      <c r="AU30" s="216">
        <f>SUM(AU22:AU29)</f>
        <v>0</v>
      </c>
    </row>
    <row r="31" spans="2:52" ht="12" customHeight="1" thickTop="1" thickBot="1" x14ac:dyDescent="0.25">
      <c r="B31" s="12" t="s">
        <v>48</v>
      </c>
      <c r="AO31" s="53"/>
      <c r="AP31" s="53"/>
      <c r="AQ31" s="53"/>
      <c r="AR31" s="53"/>
      <c r="AS31" s="53"/>
      <c r="AT31" s="53"/>
    </row>
    <row r="32" spans="2:52" ht="18" customHeight="1" thickTop="1" thickBot="1" x14ac:dyDescent="0.25">
      <c r="B32" s="2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  <c r="AJ32" s="31"/>
      <c r="AK32" s="31"/>
      <c r="AL32" s="31"/>
      <c r="AM32" s="31"/>
      <c r="AN32" s="165" t="s">
        <v>164</v>
      </c>
      <c r="AO32" s="440" t="str">
        <f>IF(SUM(AO19,AO30)=0,"",SUM(AO19,AO30))</f>
        <v/>
      </c>
      <c r="AP32" s="441"/>
      <c r="AQ32" s="441"/>
      <c r="AR32" s="441"/>
      <c r="AS32" s="442"/>
      <c r="AT32" s="208"/>
      <c r="AU32" s="209" t="str">
        <f>IF(SUM(AU19,AU30)=0,"",SUM(AU19,AU30))</f>
        <v/>
      </c>
      <c r="AV32" s="191"/>
      <c r="AW32" s="192"/>
      <c r="AX32" s="192"/>
      <c r="AY32" s="192"/>
      <c r="AZ32" s="192"/>
    </row>
    <row r="33" spans="7:50" ht="6.75" customHeight="1" thickTop="1" thickBot="1" x14ac:dyDescent="0.25"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O33" s="210"/>
      <c r="AP33" s="210"/>
      <c r="AQ33" s="210"/>
      <c r="AR33" s="210"/>
      <c r="AS33" s="210"/>
      <c r="AT33" s="210"/>
      <c r="AU33" s="210"/>
    </row>
    <row r="34" spans="7:50" ht="19.5" customHeight="1" thickTop="1" thickBot="1" x14ac:dyDescent="0.25"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530" t="s">
        <v>171</v>
      </c>
      <c r="T34" s="531"/>
      <c r="U34" s="531"/>
      <c r="V34" s="531"/>
      <c r="W34" s="531"/>
      <c r="X34" s="531"/>
      <c r="Y34" s="531"/>
      <c r="Z34" s="531"/>
      <c r="AA34" s="531"/>
      <c r="AB34" s="531"/>
      <c r="AC34" s="531"/>
      <c r="AD34" s="531"/>
      <c r="AE34" s="531"/>
      <c r="AF34" s="531"/>
      <c r="AG34" s="531"/>
      <c r="AH34" s="531"/>
      <c r="AI34" s="531"/>
      <c r="AJ34" s="531"/>
      <c r="AK34" s="531"/>
      <c r="AL34" s="531"/>
      <c r="AM34" s="531"/>
      <c r="AN34" s="532"/>
      <c r="AO34" s="440" t="str">
        <f>IF(SUM('Site Costs A (14)'!AR34:AV38,'Site Costs B (14)'!AO32:AS32)=0,"",SUM('Site Costs A (14)'!AR34:AV38,'Site Costs B (14)'!AO32:AS32))</f>
        <v/>
      </c>
      <c r="AP34" s="441"/>
      <c r="AQ34" s="441"/>
      <c r="AR34" s="441"/>
      <c r="AS34" s="442"/>
      <c r="AT34" s="208"/>
      <c r="AU34" s="211">
        <f>AU19+AU30+'Site Costs A (14)'!AX19+'Site Costs A (14)'!AX32</f>
        <v>0</v>
      </c>
    </row>
    <row r="35" spans="7:50" ht="9" customHeight="1" thickTop="1" x14ac:dyDescent="0.2">
      <c r="AO35" s="190"/>
      <c r="AP35" s="190"/>
      <c r="AQ35" s="190"/>
      <c r="AR35" s="190"/>
      <c r="AS35" s="190"/>
      <c r="AT35" s="187"/>
    </row>
    <row r="37" spans="7:50" x14ac:dyDescent="0.2">
      <c r="AJ37" s="9"/>
      <c r="AO37" s="9"/>
      <c r="AP37" s="9"/>
      <c r="AR37" s="8"/>
      <c r="AT37" s="188"/>
      <c r="AU37" s="188"/>
      <c r="AV37" s="188"/>
      <c r="AW37" s="188"/>
      <c r="AX37" s="188"/>
    </row>
  </sheetData>
  <mergeCells count="172">
    <mergeCell ref="AO30:AS30"/>
    <mergeCell ref="AO32:AS32"/>
    <mergeCell ref="S34:AN34"/>
    <mergeCell ref="AO34:AS34"/>
    <mergeCell ref="AO28:AS28"/>
    <mergeCell ref="C29:M29"/>
    <mergeCell ref="N29:P29"/>
    <mergeCell ref="Q29:S29"/>
    <mergeCell ref="T29:AB29"/>
    <mergeCell ref="AC29:AJ29"/>
    <mergeCell ref="AK29:AN29"/>
    <mergeCell ref="AO29:AS29"/>
    <mergeCell ref="C28:M28"/>
    <mergeCell ref="N28:P28"/>
    <mergeCell ref="Q28:S28"/>
    <mergeCell ref="T28:AB28"/>
    <mergeCell ref="AC28:AJ28"/>
    <mergeCell ref="AK28:AN28"/>
    <mergeCell ref="AO26:AS26"/>
    <mergeCell ref="C27:M27"/>
    <mergeCell ref="N27:P27"/>
    <mergeCell ref="Q27:S27"/>
    <mergeCell ref="T27:AB27"/>
    <mergeCell ref="AC27:AJ27"/>
    <mergeCell ref="AK27:AN27"/>
    <mergeCell ref="AO27:AS27"/>
    <mergeCell ref="C26:M26"/>
    <mergeCell ref="N26:P26"/>
    <mergeCell ref="Q26:S26"/>
    <mergeCell ref="T26:AB26"/>
    <mergeCell ref="AC26:AJ26"/>
    <mergeCell ref="AK26:AN26"/>
    <mergeCell ref="AO24:AS24"/>
    <mergeCell ref="C25:M25"/>
    <mergeCell ref="N25:P25"/>
    <mergeCell ref="Q25:S25"/>
    <mergeCell ref="T25:AB25"/>
    <mergeCell ref="AC25:AJ25"/>
    <mergeCell ref="AK25:AN25"/>
    <mergeCell ref="AO25:AS25"/>
    <mergeCell ref="C24:M24"/>
    <mergeCell ref="N24:P24"/>
    <mergeCell ref="Q24:S24"/>
    <mergeCell ref="T24:AB24"/>
    <mergeCell ref="AC24:AJ24"/>
    <mergeCell ref="AK24:AN24"/>
    <mergeCell ref="C23:M23"/>
    <mergeCell ref="N23:P23"/>
    <mergeCell ref="Q23:S23"/>
    <mergeCell ref="T23:AB23"/>
    <mergeCell ref="AC23:AJ23"/>
    <mergeCell ref="AK23:AN23"/>
    <mergeCell ref="AO23:AS23"/>
    <mergeCell ref="C22:M22"/>
    <mergeCell ref="N22:P22"/>
    <mergeCell ref="Q22:S22"/>
    <mergeCell ref="T22:AB22"/>
    <mergeCell ref="AC22:AJ22"/>
    <mergeCell ref="AK22:AN22"/>
    <mergeCell ref="AO19:AS19"/>
    <mergeCell ref="C21:M21"/>
    <mergeCell ref="N21:P21"/>
    <mergeCell ref="Q21:S21"/>
    <mergeCell ref="T21:AB21"/>
    <mergeCell ref="AC21:AJ21"/>
    <mergeCell ref="AK21:AN21"/>
    <mergeCell ref="AO21:AS21"/>
    <mergeCell ref="AO22:AS22"/>
    <mergeCell ref="AH17:AK17"/>
    <mergeCell ref="AM17:AN17"/>
    <mergeCell ref="AO17:AS17"/>
    <mergeCell ref="C18:K18"/>
    <mergeCell ref="L18:P18"/>
    <mergeCell ref="Q18:T18"/>
    <mergeCell ref="V18:Y18"/>
    <mergeCell ref="AA18:AD18"/>
    <mergeCell ref="AE18:AG18"/>
    <mergeCell ref="AH18:AK18"/>
    <mergeCell ref="C17:K17"/>
    <mergeCell ref="L17:P17"/>
    <mergeCell ref="Q17:T17"/>
    <mergeCell ref="V17:Y17"/>
    <mergeCell ref="AA17:AD17"/>
    <mergeCell ref="AE17:AG17"/>
    <mergeCell ref="AM18:AN18"/>
    <mergeCell ref="AO18:AS18"/>
    <mergeCell ref="C16:K16"/>
    <mergeCell ref="L16:P16"/>
    <mergeCell ref="Q16:T16"/>
    <mergeCell ref="V16:Y16"/>
    <mergeCell ref="AA16:AD16"/>
    <mergeCell ref="AE16:AG16"/>
    <mergeCell ref="AH16:AK16"/>
    <mergeCell ref="AM16:AN16"/>
    <mergeCell ref="AO16:AS16"/>
    <mergeCell ref="C15:K15"/>
    <mergeCell ref="L15:P15"/>
    <mergeCell ref="Q15:T15"/>
    <mergeCell ref="V15:Y15"/>
    <mergeCell ref="AA15:AD15"/>
    <mergeCell ref="AE15:AG15"/>
    <mergeCell ref="AH15:AK15"/>
    <mergeCell ref="AM15:AN15"/>
    <mergeCell ref="AO15:AS15"/>
    <mergeCell ref="AH13:AK13"/>
    <mergeCell ref="AM13:AN13"/>
    <mergeCell ref="AO13:AS13"/>
    <mergeCell ref="C14:K14"/>
    <mergeCell ref="L14:P14"/>
    <mergeCell ref="Q14:T14"/>
    <mergeCell ref="V14:Y14"/>
    <mergeCell ref="AA14:AD14"/>
    <mergeCell ref="AE14:AG14"/>
    <mergeCell ref="AH14:AK14"/>
    <mergeCell ref="C13:K13"/>
    <mergeCell ref="L13:P13"/>
    <mergeCell ref="Q13:T13"/>
    <mergeCell ref="V13:Y13"/>
    <mergeCell ref="AA13:AD13"/>
    <mergeCell ref="AE13:AG13"/>
    <mergeCell ref="AM14:AN14"/>
    <mergeCell ref="AO14:AS14"/>
    <mergeCell ref="C12:K12"/>
    <mergeCell ref="L12:P12"/>
    <mergeCell ref="Q12:T12"/>
    <mergeCell ref="V12:Y12"/>
    <mergeCell ref="AA12:AD12"/>
    <mergeCell ref="AE12:AG12"/>
    <mergeCell ref="AH12:AK12"/>
    <mergeCell ref="AM12:AN12"/>
    <mergeCell ref="AO12:AS12"/>
    <mergeCell ref="C11:K11"/>
    <mergeCell ref="L11:P11"/>
    <mergeCell ref="Q11:T11"/>
    <mergeCell ref="V11:Y11"/>
    <mergeCell ref="AA11:AD11"/>
    <mergeCell ref="AE11:AG11"/>
    <mergeCell ref="AH11:AK11"/>
    <mergeCell ref="AM11:AN11"/>
    <mergeCell ref="AO11:AS11"/>
    <mergeCell ref="C10:K10"/>
    <mergeCell ref="L10:P10"/>
    <mergeCell ref="Q10:T10"/>
    <mergeCell ref="V10:Y10"/>
    <mergeCell ref="AA10:AD10"/>
    <mergeCell ref="AE10:AG10"/>
    <mergeCell ref="AH10:AK10"/>
    <mergeCell ref="AM10:AN10"/>
    <mergeCell ref="AO10:AS10"/>
    <mergeCell ref="C9:K9"/>
    <mergeCell ref="L9:P9"/>
    <mergeCell ref="Q9:T9"/>
    <mergeCell ref="V9:Y9"/>
    <mergeCell ref="AA9:AD9"/>
    <mergeCell ref="AE9:AG9"/>
    <mergeCell ref="AH9:AK9"/>
    <mergeCell ref="AM9:AN9"/>
    <mergeCell ref="AO9:AS9"/>
    <mergeCell ref="AR2:AU2"/>
    <mergeCell ref="H4:S4"/>
    <mergeCell ref="W4:AI4"/>
    <mergeCell ref="AQ4:AU4"/>
    <mergeCell ref="AQ6:AU6"/>
    <mergeCell ref="C8:K8"/>
    <mergeCell ref="L8:P8"/>
    <mergeCell ref="Q8:T8"/>
    <mergeCell ref="V8:Y8"/>
    <mergeCell ref="AA8:AD8"/>
    <mergeCell ref="AE8:AG8"/>
    <mergeCell ref="AH8:AK8"/>
    <mergeCell ref="AM8:AN8"/>
    <mergeCell ref="AO8:AS8"/>
  </mergeCells>
  <pageMargins left="0" right="0" top="0.23622047244094491" bottom="0.23622047244094491" header="0.51181102362204722" footer="0.51181102362204722"/>
  <pageSetup orientation="portrait" r:id="rId1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D19500-A6A0-4415-991E-DBE86A585F37}">
  <sheetPr codeName="Sheet48"/>
  <dimension ref="B1:BB38"/>
  <sheetViews>
    <sheetView zoomScaleNormal="100" workbookViewId="0">
      <selection activeCell="B9" sqref="B9:C9"/>
    </sheetView>
  </sheetViews>
  <sheetFormatPr defaultRowHeight="12.75" x14ac:dyDescent="0.2"/>
  <cols>
    <col min="1" max="1" width="1" customWidth="1"/>
    <col min="2" max="10" width="2" customWidth="1"/>
    <col min="11" max="11" width="2.42578125" customWidth="1"/>
    <col min="12" max="12" width="2" customWidth="1"/>
    <col min="13" max="13" width="2.28515625" customWidth="1"/>
    <col min="14" max="14" width="3.140625" customWidth="1"/>
    <col min="15" max="15" width="2" customWidth="1"/>
    <col min="16" max="16" width="2.85546875" customWidth="1"/>
    <col min="17" max="18" width="1.5703125" customWidth="1"/>
    <col min="19" max="19" width="1.28515625" customWidth="1"/>
    <col min="20" max="20" width="2" customWidth="1"/>
    <col min="21" max="21" width="0.85546875" customWidth="1"/>
    <col min="22" max="25" width="2" customWidth="1"/>
    <col min="26" max="26" width="1.7109375" customWidth="1"/>
    <col min="27" max="27" width="2" customWidth="1"/>
    <col min="28" max="28" width="1.140625" customWidth="1"/>
    <col min="29" max="29" width="0.85546875" customWidth="1"/>
    <col min="30" max="30" width="2" customWidth="1"/>
    <col min="31" max="33" width="1.7109375" customWidth="1"/>
    <col min="34" max="34" width="1.85546875" customWidth="1"/>
    <col min="35" max="35" width="1.5703125" customWidth="1"/>
    <col min="36" max="36" width="3.5703125" customWidth="1"/>
    <col min="37" max="37" width="2" customWidth="1"/>
    <col min="38" max="38" width="3.28515625" customWidth="1"/>
    <col min="39" max="39" width="2" customWidth="1"/>
    <col min="40" max="41" width="2.5703125" customWidth="1"/>
    <col min="42" max="42" width="2" customWidth="1"/>
    <col min="43" max="43" width="1.28515625" customWidth="1"/>
    <col min="44" max="44" width="2" customWidth="1"/>
    <col min="45" max="45" width="2.7109375" customWidth="1"/>
    <col min="46" max="46" width="1.85546875" customWidth="1"/>
    <col min="47" max="47" width="2.85546875" customWidth="1"/>
    <col min="48" max="48" width="2" customWidth="1"/>
    <col min="49" max="49" width="1" customWidth="1"/>
    <col min="50" max="50" width="8.7109375" customWidth="1"/>
    <col min="51" max="142" width="2" customWidth="1"/>
  </cols>
  <sheetData>
    <row r="1" spans="2:50" ht="3" customHeight="1" x14ac:dyDescent="0.2"/>
    <row r="2" spans="2:50" ht="24" customHeight="1" x14ac:dyDescent="0.2">
      <c r="B2" s="99" t="s">
        <v>29</v>
      </c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9"/>
      <c r="AB2" s="24"/>
      <c r="AD2" s="24"/>
      <c r="AF2" s="24"/>
      <c r="AG2" s="24"/>
      <c r="AH2" s="24"/>
      <c r="AI2" s="24"/>
      <c r="AJ2" s="24"/>
      <c r="AK2" s="24"/>
      <c r="AM2" s="24"/>
      <c r="AN2" s="9"/>
      <c r="AO2" s="9"/>
      <c r="AP2" s="24"/>
      <c r="AQ2" s="184"/>
      <c r="AR2" s="184" t="s">
        <v>38</v>
      </c>
      <c r="AS2" s="365">
        <f>COVER!H9</f>
        <v>0</v>
      </c>
      <c r="AT2" s="366"/>
      <c r="AU2" s="366"/>
      <c r="AV2" s="366"/>
      <c r="AW2" s="366"/>
      <c r="AX2" s="366"/>
    </row>
    <row r="3" spans="2:50" ht="17.25" customHeight="1" x14ac:dyDescent="0.25">
      <c r="B3" s="3" t="s">
        <v>161</v>
      </c>
      <c r="D3" s="14"/>
      <c r="E3" s="14"/>
      <c r="F3" s="14"/>
      <c r="G3" s="14"/>
      <c r="H3" s="14"/>
      <c r="K3" s="3"/>
      <c r="AI3" s="90"/>
      <c r="AJ3" s="90"/>
      <c r="AK3" s="90"/>
    </row>
    <row r="4" spans="2:50" ht="18" customHeight="1" x14ac:dyDescent="0.2">
      <c r="B4" s="112" t="s">
        <v>41</v>
      </c>
      <c r="C4" s="4"/>
      <c r="D4" s="4"/>
      <c r="F4" s="4"/>
      <c r="G4" s="4"/>
      <c r="H4" s="4"/>
      <c r="I4" s="366">
        <f>COVER!H7</f>
        <v>0</v>
      </c>
      <c r="J4" s="366"/>
      <c r="K4" s="366"/>
      <c r="L4" s="366"/>
      <c r="M4" s="366"/>
      <c r="N4" s="366"/>
      <c r="O4" s="366"/>
      <c r="P4" s="366"/>
      <c r="Q4" s="366"/>
      <c r="R4" s="366"/>
      <c r="S4" s="366"/>
      <c r="T4" s="366"/>
      <c r="U4" s="366"/>
      <c r="V4" s="366"/>
      <c r="W4" s="366"/>
      <c r="X4" s="366"/>
      <c r="Y4" s="112" t="s">
        <v>40</v>
      </c>
      <c r="Z4" s="27"/>
      <c r="AA4" s="27"/>
      <c r="AB4" s="366">
        <f>COVER!H11</f>
        <v>0</v>
      </c>
      <c r="AC4" s="366"/>
      <c r="AD4" s="366"/>
      <c r="AE4" s="366"/>
      <c r="AF4" s="366"/>
      <c r="AG4" s="366"/>
      <c r="AH4" s="366"/>
      <c r="AI4" s="366"/>
      <c r="AJ4" s="366"/>
      <c r="AK4" s="366"/>
      <c r="AL4" s="366"/>
      <c r="AM4" s="366"/>
      <c r="AN4" s="366"/>
      <c r="AO4" s="366"/>
      <c r="AQ4" s="183"/>
      <c r="AR4" s="183"/>
      <c r="AS4" s="183"/>
      <c r="AT4" s="184" t="s">
        <v>160</v>
      </c>
      <c r="AU4" s="330"/>
      <c r="AV4" s="330"/>
      <c r="AW4" s="330"/>
      <c r="AX4" s="330"/>
    </row>
    <row r="5" spans="2:50" ht="4.5" customHeight="1" x14ac:dyDescent="0.2">
      <c r="C5" s="4"/>
      <c r="D5" s="4"/>
      <c r="E5" s="4"/>
      <c r="F5" s="4"/>
      <c r="G5" s="4"/>
      <c r="H5" s="4"/>
    </row>
    <row r="6" spans="2:50" ht="14.25" customHeight="1" x14ac:dyDescent="0.2">
      <c r="B6" s="102" t="s">
        <v>33</v>
      </c>
      <c r="AT6" s="184" t="s">
        <v>157</v>
      </c>
      <c r="AU6" s="330"/>
      <c r="AV6" s="330"/>
      <c r="AW6" s="330"/>
      <c r="AX6" s="330"/>
    </row>
    <row r="7" spans="2:50" ht="3" customHeight="1" thickBot="1" x14ac:dyDescent="0.25">
      <c r="B7" s="102"/>
      <c r="AT7" s="184"/>
      <c r="AU7" s="220"/>
      <c r="AV7" s="220"/>
      <c r="AW7" s="220"/>
      <c r="AX7" s="220"/>
    </row>
    <row r="8" spans="2:50" s="1" customFormat="1" ht="33.75" customHeight="1" thickTop="1" thickBot="1" x14ac:dyDescent="0.25">
      <c r="B8" s="253" t="s">
        <v>64</v>
      </c>
      <c r="C8" s="254"/>
      <c r="D8" s="346" t="s">
        <v>13</v>
      </c>
      <c r="E8" s="270"/>
      <c r="F8" s="270"/>
      <c r="G8" s="270"/>
      <c r="H8" s="270"/>
      <c r="I8" s="270"/>
      <c r="J8" s="270"/>
      <c r="K8" s="270"/>
      <c r="L8" s="270"/>
      <c r="M8" s="270"/>
      <c r="N8" s="270"/>
      <c r="O8" s="270"/>
      <c r="P8" s="270"/>
      <c r="Q8" s="254"/>
      <c r="R8" s="394" t="s">
        <v>70</v>
      </c>
      <c r="S8" s="395"/>
      <c r="T8" s="384" t="s">
        <v>14</v>
      </c>
      <c r="U8" s="384"/>
      <c r="V8" s="384"/>
      <c r="W8" s="384"/>
      <c r="X8" s="346" t="s">
        <v>26</v>
      </c>
      <c r="Y8" s="270"/>
      <c r="Z8" s="270"/>
      <c r="AA8" s="254"/>
      <c r="AB8" s="394" t="s">
        <v>72</v>
      </c>
      <c r="AC8" s="396"/>
      <c r="AD8" s="395"/>
      <c r="AE8" s="384" t="s">
        <v>15</v>
      </c>
      <c r="AF8" s="384"/>
      <c r="AG8" s="384"/>
      <c r="AH8" s="384"/>
      <c r="AI8" s="384"/>
      <c r="AJ8" s="346" t="s">
        <v>16</v>
      </c>
      <c r="AK8" s="270"/>
      <c r="AL8" s="270"/>
      <c r="AM8" s="254"/>
      <c r="AN8" s="346" t="s">
        <v>66</v>
      </c>
      <c r="AO8" s="270"/>
      <c r="AP8" s="270"/>
      <c r="AQ8" s="254"/>
      <c r="AR8" s="384" t="s">
        <v>17</v>
      </c>
      <c r="AS8" s="384"/>
      <c r="AT8" s="384"/>
      <c r="AU8" s="384"/>
      <c r="AV8" s="346"/>
      <c r="AW8" s="173"/>
      <c r="AX8" s="170" t="s">
        <v>158</v>
      </c>
    </row>
    <row r="9" spans="2:50" ht="25.5" customHeight="1" thickTop="1" x14ac:dyDescent="0.2">
      <c r="B9" s="379"/>
      <c r="C9" s="380"/>
      <c r="D9" s="374"/>
      <c r="E9" s="375"/>
      <c r="F9" s="375"/>
      <c r="G9" s="375"/>
      <c r="H9" s="375"/>
      <c r="I9" s="375"/>
      <c r="J9" s="375"/>
      <c r="K9" s="375"/>
      <c r="L9" s="375"/>
      <c r="M9" s="375"/>
      <c r="N9" s="375"/>
      <c r="O9" s="375"/>
      <c r="P9" s="375"/>
      <c r="Q9" s="376"/>
      <c r="R9" s="385"/>
      <c r="S9" s="380"/>
      <c r="T9" s="358"/>
      <c r="U9" s="359"/>
      <c r="V9" s="359"/>
      <c r="W9" s="360"/>
      <c r="X9" s="385"/>
      <c r="Y9" s="386"/>
      <c r="Z9" s="386"/>
      <c r="AA9" s="380"/>
      <c r="AB9" s="385"/>
      <c r="AC9" s="386"/>
      <c r="AD9" s="380"/>
      <c r="AE9" s="391"/>
      <c r="AF9" s="392"/>
      <c r="AG9" s="392"/>
      <c r="AH9" s="392"/>
      <c r="AI9" s="393"/>
      <c r="AJ9" s="435" t="str">
        <f t="shared" ref="AJ9:AJ18" si="0">IF(SUM(AB9:AI9)=0,"",(AB9*AE9))</f>
        <v/>
      </c>
      <c r="AK9" s="436"/>
      <c r="AL9" s="436"/>
      <c r="AM9" s="437"/>
      <c r="AN9" s="432"/>
      <c r="AO9" s="433"/>
      <c r="AP9" s="433"/>
      <c r="AQ9" s="434"/>
      <c r="AR9" s="430" t="str">
        <f t="shared" ref="AR9:AR18" si="1">IF(SUM(AJ9:AQ9)=0,"",AN9+AJ9)</f>
        <v/>
      </c>
      <c r="AS9" s="431"/>
      <c r="AT9" s="431"/>
      <c r="AU9" s="431"/>
      <c r="AV9" s="431"/>
      <c r="AW9" s="178"/>
      <c r="AX9" s="179"/>
    </row>
    <row r="10" spans="2:50" ht="25.5" customHeight="1" x14ac:dyDescent="0.2">
      <c r="B10" s="383"/>
      <c r="C10" s="354"/>
      <c r="D10" s="368"/>
      <c r="E10" s="369"/>
      <c r="F10" s="369"/>
      <c r="G10" s="369"/>
      <c r="H10" s="369"/>
      <c r="I10" s="369"/>
      <c r="J10" s="369"/>
      <c r="K10" s="369"/>
      <c r="L10" s="369"/>
      <c r="M10" s="369"/>
      <c r="N10" s="369"/>
      <c r="O10" s="369"/>
      <c r="P10" s="369"/>
      <c r="Q10" s="370"/>
      <c r="R10" s="352"/>
      <c r="S10" s="354"/>
      <c r="T10" s="352"/>
      <c r="U10" s="353"/>
      <c r="V10" s="353"/>
      <c r="W10" s="354"/>
      <c r="X10" s="352"/>
      <c r="Y10" s="353"/>
      <c r="Z10" s="353"/>
      <c r="AA10" s="354"/>
      <c r="AB10" s="352"/>
      <c r="AC10" s="353"/>
      <c r="AD10" s="354"/>
      <c r="AE10" s="343"/>
      <c r="AF10" s="344"/>
      <c r="AG10" s="344"/>
      <c r="AH10" s="344"/>
      <c r="AI10" s="345"/>
      <c r="AJ10" s="347" t="str">
        <f t="shared" si="0"/>
        <v/>
      </c>
      <c r="AK10" s="348"/>
      <c r="AL10" s="348"/>
      <c r="AM10" s="387"/>
      <c r="AN10" s="343"/>
      <c r="AO10" s="344"/>
      <c r="AP10" s="344"/>
      <c r="AQ10" s="345"/>
      <c r="AR10" s="347" t="str">
        <f t="shared" si="1"/>
        <v/>
      </c>
      <c r="AS10" s="348"/>
      <c r="AT10" s="348"/>
      <c r="AU10" s="348"/>
      <c r="AV10" s="348"/>
      <c r="AW10" s="178"/>
      <c r="AX10" s="180"/>
    </row>
    <row r="11" spans="2:50" ht="25.5" customHeight="1" x14ac:dyDescent="0.2">
      <c r="B11" s="383"/>
      <c r="C11" s="354"/>
      <c r="D11" s="368"/>
      <c r="E11" s="369"/>
      <c r="F11" s="369"/>
      <c r="G11" s="369"/>
      <c r="H11" s="369"/>
      <c r="I11" s="369"/>
      <c r="J11" s="369"/>
      <c r="K11" s="369"/>
      <c r="L11" s="369"/>
      <c r="M11" s="369"/>
      <c r="N11" s="369"/>
      <c r="O11" s="369"/>
      <c r="P11" s="369"/>
      <c r="Q11" s="370"/>
      <c r="R11" s="352"/>
      <c r="S11" s="354"/>
      <c r="T11" s="352"/>
      <c r="U11" s="353"/>
      <c r="V11" s="353"/>
      <c r="W11" s="354"/>
      <c r="X11" s="352"/>
      <c r="Y11" s="353"/>
      <c r="Z11" s="353"/>
      <c r="AA11" s="354"/>
      <c r="AB11" s="352"/>
      <c r="AC11" s="353"/>
      <c r="AD11" s="354"/>
      <c r="AE11" s="343"/>
      <c r="AF11" s="344"/>
      <c r="AG11" s="344"/>
      <c r="AH11" s="344"/>
      <c r="AI11" s="345"/>
      <c r="AJ11" s="347" t="str">
        <f t="shared" ref="AJ11:AJ12" si="2">IF(SUM(AB11:AI11)=0,"",(AB11*AE11))</f>
        <v/>
      </c>
      <c r="AK11" s="348"/>
      <c r="AL11" s="348"/>
      <c r="AM11" s="387"/>
      <c r="AN11" s="343"/>
      <c r="AO11" s="344"/>
      <c r="AP11" s="344"/>
      <c r="AQ11" s="345"/>
      <c r="AR11" s="347" t="str">
        <f t="shared" si="1"/>
        <v/>
      </c>
      <c r="AS11" s="348"/>
      <c r="AT11" s="348"/>
      <c r="AU11" s="348"/>
      <c r="AV11" s="348"/>
      <c r="AW11" s="178"/>
      <c r="AX11" s="180"/>
    </row>
    <row r="12" spans="2:50" ht="25.5" customHeight="1" x14ac:dyDescent="0.2">
      <c r="B12" s="383"/>
      <c r="C12" s="354"/>
      <c r="D12" s="368"/>
      <c r="E12" s="369"/>
      <c r="F12" s="369"/>
      <c r="G12" s="369"/>
      <c r="H12" s="369"/>
      <c r="I12" s="369"/>
      <c r="J12" s="369"/>
      <c r="K12" s="369"/>
      <c r="L12" s="369"/>
      <c r="M12" s="369"/>
      <c r="N12" s="369"/>
      <c r="O12" s="369"/>
      <c r="P12" s="369"/>
      <c r="Q12" s="370"/>
      <c r="R12" s="352"/>
      <c r="S12" s="354"/>
      <c r="T12" s="352"/>
      <c r="U12" s="353"/>
      <c r="V12" s="353"/>
      <c r="W12" s="354"/>
      <c r="X12" s="352"/>
      <c r="Y12" s="353"/>
      <c r="Z12" s="353"/>
      <c r="AA12" s="354"/>
      <c r="AB12" s="352"/>
      <c r="AC12" s="353"/>
      <c r="AD12" s="354"/>
      <c r="AE12" s="343"/>
      <c r="AF12" s="344"/>
      <c r="AG12" s="344"/>
      <c r="AH12" s="344"/>
      <c r="AI12" s="345"/>
      <c r="AJ12" s="347" t="str">
        <f t="shared" si="2"/>
        <v/>
      </c>
      <c r="AK12" s="348"/>
      <c r="AL12" s="348"/>
      <c r="AM12" s="387"/>
      <c r="AN12" s="343"/>
      <c r="AO12" s="344"/>
      <c r="AP12" s="344"/>
      <c r="AQ12" s="345"/>
      <c r="AR12" s="347" t="str">
        <f t="shared" si="1"/>
        <v/>
      </c>
      <c r="AS12" s="348"/>
      <c r="AT12" s="348"/>
      <c r="AU12" s="348"/>
      <c r="AV12" s="348"/>
      <c r="AW12" s="178"/>
      <c r="AX12" s="180"/>
    </row>
    <row r="13" spans="2:50" ht="25.5" customHeight="1" x14ac:dyDescent="0.2">
      <c r="B13" s="383"/>
      <c r="C13" s="354"/>
      <c r="D13" s="368"/>
      <c r="E13" s="369"/>
      <c r="F13" s="369"/>
      <c r="G13" s="369"/>
      <c r="H13" s="369"/>
      <c r="I13" s="369"/>
      <c r="J13" s="369"/>
      <c r="K13" s="369"/>
      <c r="L13" s="369"/>
      <c r="M13" s="369"/>
      <c r="N13" s="369"/>
      <c r="O13" s="369"/>
      <c r="P13" s="369"/>
      <c r="Q13" s="370"/>
      <c r="R13" s="352"/>
      <c r="S13" s="354"/>
      <c r="T13" s="352"/>
      <c r="U13" s="353"/>
      <c r="V13" s="353"/>
      <c r="W13" s="354"/>
      <c r="X13" s="352"/>
      <c r="Y13" s="353"/>
      <c r="Z13" s="353"/>
      <c r="AA13" s="354"/>
      <c r="AB13" s="352"/>
      <c r="AC13" s="353"/>
      <c r="AD13" s="354"/>
      <c r="AE13" s="343"/>
      <c r="AF13" s="344"/>
      <c r="AG13" s="344"/>
      <c r="AH13" s="344"/>
      <c r="AI13" s="345"/>
      <c r="AJ13" s="347" t="str">
        <f t="shared" si="0"/>
        <v/>
      </c>
      <c r="AK13" s="348"/>
      <c r="AL13" s="348"/>
      <c r="AM13" s="387"/>
      <c r="AN13" s="343"/>
      <c r="AO13" s="344"/>
      <c r="AP13" s="344"/>
      <c r="AQ13" s="345"/>
      <c r="AR13" s="347" t="str">
        <f t="shared" si="1"/>
        <v/>
      </c>
      <c r="AS13" s="348"/>
      <c r="AT13" s="348"/>
      <c r="AU13" s="348"/>
      <c r="AV13" s="348"/>
      <c r="AW13" s="178"/>
      <c r="AX13" s="181"/>
    </row>
    <row r="14" spans="2:50" ht="25.5" customHeight="1" x14ac:dyDescent="0.2">
      <c r="B14" s="383"/>
      <c r="C14" s="354"/>
      <c r="D14" s="368"/>
      <c r="E14" s="369"/>
      <c r="F14" s="369"/>
      <c r="G14" s="369"/>
      <c r="H14" s="369"/>
      <c r="I14" s="369"/>
      <c r="J14" s="369"/>
      <c r="K14" s="369"/>
      <c r="L14" s="369"/>
      <c r="M14" s="369"/>
      <c r="N14" s="369"/>
      <c r="O14" s="369"/>
      <c r="P14" s="369"/>
      <c r="Q14" s="370"/>
      <c r="R14" s="352"/>
      <c r="S14" s="354"/>
      <c r="T14" s="352"/>
      <c r="U14" s="353"/>
      <c r="V14" s="353"/>
      <c r="W14" s="354"/>
      <c r="X14" s="352"/>
      <c r="Y14" s="353"/>
      <c r="Z14" s="353"/>
      <c r="AA14" s="354"/>
      <c r="AB14" s="352"/>
      <c r="AC14" s="353"/>
      <c r="AD14" s="354"/>
      <c r="AE14" s="343"/>
      <c r="AF14" s="344"/>
      <c r="AG14" s="344"/>
      <c r="AH14" s="344"/>
      <c r="AI14" s="345"/>
      <c r="AJ14" s="347" t="str">
        <f t="shared" si="0"/>
        <v/>
      </c>
      <c r="AK14" s="348"/>
      <c r="AL14" s="348"/>
      <c r="AM14" s="387"/>
      <c r="AN14" s="343"/>
      <c r="AO14" s="344"/>
      <c r="AP14" s="344"/>
      <c r="AQ14" s="345"/>
      <c r="AR14" s="347" t="str">
        <f t="shared" si="1"/>
        <v/>
      </c>
      <c r="AS14" s="348"/>
      <c r="AT14" s="348"/>
      <c r="AU14" s="348"/>
      <c r="AV14" s="348"/>
      <c r="AW14" s="178"/>
      <c r="AX14" s="181"/>
    </row>
    <row r="15" spans="2:50" ht="25.5" customHeight="1" x14ac:dyDescent="0.2">
      <c r="B15" s="383"/>
      <c r="C15" s="354"/>
      <c r="D15" s="368"/>
      <c r="E15" s="369"/>
      <c r="F15" s="369"/>
      <c r="G15" s="369"/>
      <c r="H15" s="369"/>
      <c r="I15" s="369"/>
      <c r="J15" s="369"/>
      <c r="K15" s="369"/>
      <c r="L15" s="369"/>
      <c r="M15" s="369"/>
      <c r="N15" s="369"/>
      <c r="O15" s="369"/>
      <c r="P15" s="369"/>
      <c r="Q15" s="370"/>
      <c r="R15" s="352"/>
      <c r="S15" s="354"/>
      <c r="T15" s="352"/>
      <c r="U15" s="353"/>
      <c r="V15" s="353"/>
      <c r="W15" s="354"/>
      <c r="X15" s="352"/>
      <c r="Y15" s="353"/>
      <c r="Z15" s="353"/>
      <c r="AA15" s="354"/>
      <c r="AB15" s="352"/>
      <c r="AC15" s="353"/>
      <c r="AD15" s="354"/>
      <c r="AE15" s="343"/>
      <c r="AF15" s="344"/>
      <c r="AG15" s="344"/>
      <c r="AH15" s="344"/>
      <c r="AI15" s="345"/>
      <c r="AJ15" s="347" t="str">
        <f t="shared" si="0"/>
        <v/>
      </c>
      <c r="AK15" s="348"/>
      <c r="AL15" s="348"/>
      <c r="AM15" s="387"/>
      <c r="AN15" s="343"/>
      <c r="AO15" s="344"/>
      <c r="AP15" s="344"/>
      <c r="AQ15" s="345"/>
      <c r="AR15" s="347" t="str">
        <f t="shared" si="1"/>
        <v/>
      </c>
      <c r="AS15" s="348"/>
      <c r="AT15" s="348"/>
      <c r="AU15" s="348"/>
      <c r="AV15" s="348"/>
      <c r="AW15" s="178"/>
      <c r="AX15" s="181"/>
    </row>
    <row r="16" spans="2:50" ht="25.5" customHeight="1" x14ac:dyDescent="0.2">
      <c r="B16" s="383"/>
      <c r="C16" s="354"/>
      <c r="D16" s="368"/>
      <c r="E16" s="369"/>
      <c r="F16" s="369"/>
      <c r="G16" s="369"/>
      <c r="H16" s="369"/>
      <c r="I16" s="369"/>
      <c r="J16" s="369"/>
      <c r="K16" s="369"/>
      <c r="L16" s="369"/>
      <c r="M16" s="369"/>
      <c r="N16" s="369"/>
      <c r="O16" s="369"/>
      <c r="P16" s="369"/>
      <c r="Q16" s="370"/>
      <c r="R16" s="352"/>
      <c r="S16" s="354"/>
      <c r="T16" s="352"/>
      <c r="U16" s="353"/>
      <c r="V16" s="353"/>
      <c r="W16" s="354"/>
      <c r="X16" s="352"/>
      <c r="Y16" s="353"/>
      <c r="Z16" s="353"/>
      <c r="AA16" s="354"/>
      <c r="AB16" s="352"/>
      <c r="AC16" s="353"/>
      <c r="AD16" s="354"/>
      <c r="AE16" s="343"/>
      <c r="AF16" s="344"/>
      <c r="AG16" s="344"/>
      <c r="AH16" s="344"/>
      <c r="AI16" s="345"/>
      <c r="AJ16" s="347" t="str">
        <f t="shared" si="0"/>
        <v/>
      </c>
      <c r="AK16" s="348"/>
      <c r="AL16" s="348"/>
      <c r="AM16" s="387"/>
      <c r="AN16" s="343"/>
      <c r="AO16" s="344"/>
      <c r="AP16" s="344"/>
      <c r="AQ16" s="345"/>
      <c r="AR16" s="347" t="str">
        <f t="shared" si="1"/>
        <v/>
      </c>
      <c r="AS16" s="348"/>
      <c r="AT16" s="348"/>
      <c r="AU16" s="348"/>
      <c r="AV16" s="348"/>
      <c r="AW16" s="178"/>
      <c r="AX16" s="181"/>
    </row>
    <row r="17" spans="2:50" ht="25.5" customHeight="1" x14ac:dyDescent="0.2">
      <c r="B17" s="383"/>
      <c r="C17" s="354"/>
      <c r="D17" s="368"/>
      <c r="E17" s="369"/>
      <c r="F17" s="369"/>
      <c r="G17" s="369"/>
      <c r="H17" s="369"/>
      <c r="I17" s="369"/>
      <c r="J17" s="369"/>
      <c r="K17" s="369"/>
      <c r="L17" s="369"/>
      <c r="M17" s="369"/>
      <c r="N17" s="369"/>
      <c r="O17" s="369"/>
      <c r="P17" s="369"/>
      <c r="Q17" s="370"/>
      <c r="R17" s="352"/>
      <c r="S17" s="354"/>
      <c r="T17" s="352"/>
      <c r="U17" s="353"/>
      <c r="V17" s="353"/>
      <c r="W17" s="354"/>
      <c r="X17" s="352"/>
      <c r="Y17" s="353"/>
      <c r="Z17" s="353"/>
      <c r="AA17" s="354"/>
      <c r="AB17" s="352"/>
      <c r="AC17" s="353"/>
      <c r="AD17" s="354"/>
      <c r="AE17" s="343"/>
      <c r="AF17" s="344"/>
      <c r="AG17" s="344"/>
      <c r="AH17" s="344"/>
      <c r="AI17" s="345"/>
      <c r="AJ17" s="347" t="str">
        <f t="shared" si="0"/>
        <v/>
      </c>
      <c r="AK17" s="348"/>
      <c r="AL17" s="348"/>
      <c r="AM17" s="387"/>
      <c r="AN17" s="343"/>
      <c r="AO17" s="344"/>
      <c r="AP17" s="344"/>
      <c r="AQ17" s="345"/>
      <c r="AR17" s="347" t="str">
        <f t="shared" si="1"/>
        <v/>
      </c>
      <c r="AS17" s="348"/>
      <c r="AT17" s="348"/>
      <c r="AU17" s="348"/>
      <c r="AV17" s="348"/>
      <c r="AW17" s="178"/>
      <c r="AX17" s="181"/>
    </row>
    <row r="18" spans="2:50" ht="25.5" customHeight="1" thickBot="1" x14ac:dyDescent="0.25">
      <c r="B18" s="381"/>
      <c r="C18" s="382"/>
      <c r="D18" s="371"/>
      <c r="E18" s="372"/>
      <c r="F18" s="372"/>
      <c r="G18" s="372"/>
      <c r="H18" s="372"/>
      <c r="I18" s="372"/>
      <c r="J18" s="372"/>
      <c r="K18" s="372"/>
      <c r="L18" s="372"/>
      <c r="M18" s="372"/>
      <c r="N18" s="372"/>
      <c r="O18" s="372"/>
      <c r="P18" s="372"/>
      <c r="Q18" s="373"/>
      <c r="R18" s="416"/>
      <c r="S18" s="382"/>
      <c r="T18" s="355"/>
      <c r="U18" s="356"/>
      <c r="V18" s="356"/>
      <c r="W18" s="357"/>
      <c r="X18" s="355"/>
      <c r="Y18" s="356"/>
      <c r="Z18" s="356"/>
      <c r="AA18" s="357"/>
      <c r="AB18" s="416"/>
      <c r="AC18" s="417"/>
      <c r="AD18" s="382"/>
      <c r="AE18" s="349"/>
      <c r="AF18" s="350"/>
      <c r="AG18" s="350"/>
      <c r="AH18" s="350"/>
      <c r="AI18" s="351"/>
      <c r="AJ18" s="426" t="str">
        <f t="shared" si="0"/>
        <v/>
      </c>
      <c r="AK18" s="427"/>
      <c r="AL18" s="427"/>
      <c r="AM18" s="438"/>
      <c r="AN18" s="388"/>
      <c r="AO18" s="389"/>
      <c r="AP18" s="389"/>
      <c r="AQ18" s="390"/>
      <c r="AR18" s="426" t="str">
        <f t="shared" si="1"/>
        <v/>
      </c>
      <c r="AS18" s="427"/>
      <c r="AT18" s="427"/>
      <c r="AU18" s="427"/>
      <c r="AV18" s="427"/>
      <c r="AW18" s="178"/>
      <c r="AX18" s="182"/>
    </row>
    <row r="19" spans="2:50" ht="21" customHeight="1" thickTop="1" thickBot="1" x14ac:dyDescent="0.25">
      <c r="AI19" s="19" t="s">
        <v>73</v>
      </c>
      <c r="AJ19" s="405" t="str">
        <f>IF(SUM(AJ9:AM18)=0,"",SUM(AJ9:AM18))</f>
        <v/>
      </c>
      <c r="AK19" s="406"/>
      <c r="AL19" s="406"/>
      <c r="AM19" s="406"/>
      <c r="AN19" s="405" t="str">
        <f>IF(SUM(AN9:AQ18)=0,"",SUM(AN9:AQ18))</f>
        <v/>
      </c>
      <c r="AO19" s="406"/>
      <c r="AP19" s="406"/>
      <c r="AQ19" s="406"/>
      <c r="AR19" s="428" t="str">
        <f>IF(SUM(AR9:AV18)=0,"",SUM(AR9:AV18))</f>
        <v/>
      </c>
      <c r="AS19" s="429"/>
      <c r="AT19" s="429"/>
      <c r="AU19" s="429"/>
      <c r="AV19" s="429"/>
      <c r="AW19" s="174"/>
      <c r="AX19" s="164">
        <f>SUM(AX9:AX18)</f>
        <v>0</v>
      </c>
    </row>
    <row r="20" spans="2:50" ht="14.25" customHeight="1" thickTop="1" thickBot="1" x14ac:dyDescent="0.25">
      <c r="B20" s="102" t="s">
        <v>77</v>
      </c>
      <c r="C20" s="18"/>
      <c r="D20" s="18"/>
      <c r="E20" s="18"/>
      <c r="F20" s="18"/>
      <c r="G20" s="18"/>
      <c r="H20" s="18"/>
      <c r="I20" s="18"/>
    </row>
    <row r="21" spans="2:50" s="1" customFormat="1" ht="30.75" customHeight="1" thickTop="1" thickBot="1" x14ac:dyDescent="0.25">
      <c r="B21" s="253" t="s">
        <v>64</v>
      </c>
      <c r="C21" s="254"/>
      <c r="D21" s="346" t="s">
        <v>25</v>
      </c>
      <c r="E21" s="270"/>
      <c r="F21" s="270"/>
      <c r="G21" s="270"/>
      <c r="H21" s="270"/>
      <c r="I21" s="270"/>
      <c r="J21" s="270"/>
      <c r="K21" s="270"/>
      <c r="L21" s="270"/>
      <c r="M21" s="254"/>
      <c r="N21" s="346" t="s">
        <v>42</v>
      </c>
      <c r="O21" s="270"/>
      <c r="P21" s="270"/>
      <c r="Q21" s="270"/>
      <c r="R21" s="270"/>
      <c r="S21" s="270"/>
      <c r="T21" s="270"/>
      <c r="U21" s="254"/>
      <c r="V21" s="346" t="s">
        <v>14</v>
      </c>
      <c r="W21" s="270"/>
      <c r="X21" s="254"/>
      <c r="Y21" s="346" t="s">
        <v>26</v>
      </c>
      <c r="Z21" s="270"/>
      <c r="AA21" s="270"/>
      <c r="AB21" s="254"/>
      <c r="AC21" s="346" t="s">
        <v>44</v>
      </c>
      <c r="AD21" s="270"/>
      <c r="AE21" s="270"/>
      <c r="AF21" s="270"/>
      <c r="AG21" s="254"/>
      <c r="AH21" s="346" t="s">
        <v>24</v>
      </c>
      <c r="AI21" s="254"/>
      <c r="AJ21" s="346" t="s">
        <v>16</v>
      </c>
      <c r="AK21" s="270"/>
      <c r="AL21" s="270"/>
      <c r="AM21" s="254"/>
      <c r="AN21" s="346" t="s">
        <v>66</v>
      </c>
      <c r="AO21" s="270"/>
      <c r="AP21" s="270"/>
      <c r="AQ21" s="254"/>
      <c r="AR21" s="346" t="s">
        <v>17</v>
      </c>
      <c r="AS21" s="270"/>
      <c r="AT21" s="270"/>
      <c r="AU21" s="270"/>
      <c r="AV21" s="270"/>
      <c r="AW21" s="173"/>
      <c r="AX21" s="170" t="s">
        <v>158</v>
      </c>
    </row>
    <row r="22" spans="2:50" ht="24.75" customHeight="1" thickTop="1" x14ac:dyDescent="0.2">
      <c r="B22" s="379"/>
      <c r="C22" s="380"/>
      <c r="D22" s="374"/>
      <c r="E22" s="375"/>
      <c r="F22" s="375"/>
      <c r="G22" s="375"/>
      <c r="H22" s="375"/>
      <c r="I22" s="375"/>
      <c r="J22" s="375"/>
      <c r="K22" s="375"/>
      <c r="L22" s="375"/>
      <c r="M22" s="376"/>
      <c r="N22" s="374"/>
      <c r="O22" s="375"/>
      <c r="P22" s="375"/>
      <c r="Q22" s="375"/>
      <c r="R22" s="375"/>
      <c r="S22" s="375"/>
      <c r="T22" s="375"/>
      <c r="U22" s="376"/>
      <c r="V22" s="385"/>
      <c r="W22" s="386"/>
      <c r="X22" s="380"/>
      <c r="Y22" s="358"/>
      <c r="Z22" s="359"/>
      <c r="AA22" s="359"/>
      <c r="AB22" s="360"/>
      <c r="AC22" s="421"/>
      <c r="AD22" s="422"/>
      <c r="AE22" s="422"/>
      <c r="AF22" s="422"/>
      <c r="AG22" s="423"/>
      <c r="AH22" s="424"/>
      <c r="AI22" s="425"/>
      <c r="AJ22" s="397" t="str">
        <f>IF(SUM(AC22)=0,"",(AC22*AH22))</f>
        <v/>
      </c>
      <c r="AK22" s="398"/>
      <c r="AL22" s="398"/>
      <c r="AM22" s="399"/>
      <c r="AN22" s="400"/>
      <c r="AO22" s="401"/>
      <c r="AP22" s="401"/>
      <c r="AQ22" s="402"/>
      <c r="AR22" s="337" t="str">
        <f t="shared" ref="AR22:AR31" si="3">IF(SUM(AJ22:AN22)=0,"",SUM(AJ22:AN22))</f>
        <v/>
      </c>
      <c r="AS22" s="338"/>
      <c r="AT22" s="338"/>
      <c r="AU22" s="338"/>
      <c r="AV22" s="338"/>
      <c r="AW22" s="175"/>
      <c r="AX22" s="176"/>
    </row>
    <row r="23" spans="2:50" ht="24.75" customHeight="1" x14ac:dyDescent="0.2">
      <c r="B23" s="367"/>
      <c r="C23" s="336"/>
      <c r="D23" s="368"/>
      <c r="E23" s="369"/>
      <c r="F23" s="369"/>
      <c r="G23" s="369"/>
      <c r="H23" s="369"/>
      <c r="I23" s="369"/>
      <c r="J23" s="369"/>
      <c r="K23" s="369"/>
      <c r="L23" s="369"/>
      <c r="M23" s="370"/>
      <c r="N23" s="368"/>
      <c r="O23" s="369"/>
      <c r="P23" s="369"/>
      <c r="Q23" s="369"/>
      <c r="R23" s="369"/>
      <c r="S23" s="369"/>
      <c r="T23" s="369"/>
      <c r="U23" s="370"/>
      <c r="V23" s="352"/>
      <c r="W23" s="353"/>
      <c r="X23" s="354"/>
      <c r="Y23" s="331"/>
      <c r="Z23" s="331"/>
      <c r="AA23" s="331"/>
      <c r="AB23" s="331"/>
      <c r="AC23" s="332"/>
      <c r="AD23" s="333"/>
      <c r="AE23" s="333"/>
      <c r="AF23" s="333"/>
      <c r="AG23" s="334"/>
      <c r="AH23" s="335"/>
      <c r="AI23" s="336"/>
      <c r="AJ23" s="337" t="str">
        <f t="shared" ref="AJ23:AJ31" si="4">IF(SUM(AC23)=0,"",(AC23*AH23))</f>
        <v/>
      </c>
      <c r="AK23" s="338"/>
      <c r="AL23" s="338"/>
      <c r="AM23" s="339"/>
      <c r="AN23" s="340"/>
      <c r="AO23" s="341"/>
      <c r="AP23" s="341"/>
      <c r="AQ23" s="342"/>
      <c r="AR23" s="337" t="str">
        <f t="shared" si="3"/>
        <v/>
      </c>
      <c r="AS23" s="338"/>
      <c r="AT23" s="338"/>
      <c r="AU23" s="338"/>
      <c r="AV23" s="338"/>
      <c r="AW23" s="175"/>
      <c r="AX23" s="171"/>
    </row>
    <row r="24" spans="2:50" ht="24.75" customHeight="1" x14ac:dyDescent="0.2">
      <c r="B24" s="367"/>
      <c r="C24" s="336"/>
      <c r="D24" s="368"/>
      <c r="E24" s="369"/>
      <c r="F24" s="369"/>
      <c r="G24" s="369"/>
      <c r="H24" s="369"/>
      <c r="I24" s="369"/>
      <c r="J24" s="369"/>
      <c r="K24" s="369"/>
      <c r="L24" s="369"/>
      <c r="M24" s="370"/>
      <c r="N24" s="368"/>
      <c r="O24" s="369"/>
      <c r="P24" s="369"/>
      <c r="Q24" s="369"/>
      <c r="R24" s="369"/>
      <c r="S24" s="369"/>
      <c r="T24" s="369"/>
      <c r="U24" s="370"/>
      <c r="V24" s="352"/>
      <c r="W24" s="353"/>
      <c r="X24" s="354"/>
      <c r="Y24" s="331"/>
      <c r="Z24" s="331"/>
      <c r="AA24" s="331"/>
      <c r="AB24" s="331"/>
      <c r="AC24" s="332"/>
      <c r="AD24" s="333"/>
      <c r="AE24" s="333"/>
      <c r="AF24" s="333"/>
      <c r="AG24" s="334"/>
      <c r="AH24" s="335"/>
      <c r="AI24" s="336"/>
      <c r="AJ24" s="337" t="str">
        <f t="shared" si="4"/>
        <v/>
      </c>
      <c r="AK24" s="338"/>
      <c r="AL24" s="338"/>
      <c r="AM24" s="339"/>
      <c r="AN24" s="340"/>
      <c r="AO24" s="341"/>
      <c r="AP24" s="341"/>
      <c r="AQ24" s="342"/>
      <c r="AR24" s="337" t="str">
        <f t="shared" si="3"/>
        <v/>
      </c>
      <c r="AS24" s="338"/>
      <c r="AT24" s="338"/>
      <c r="AU24" s="338"/>
      <c r="AV24" s="338"/>
      <c r="AW24" s="175"/>
      <c r="AX24" s="171"/>
    </row>
    <row r="25" spans="2:50" ht="24.75" customHeight="1" x14ac:dyDescent="0.2">
      <c r="B25" s="367"/>
      <c r="C25" s="336"/>
      <c r="D25" s="368"/>
      <c r="E25" s="369"/>
      <c r="F25" s="369"/>
      <c r="G25" s="369"/>
      <c r="H25" s="369"/>
      <c r="I25" s="369"/>
      <c r="J25" s="369"/>
      <c r="K25" s="369"/>
      <c r="L25" s="369"/>
      <c r="M25" s="370"/>
      <c r="N25" s="368"/>
      <c r="O25" s="369"/>
      <c r="P25" s="369"/>
      <c r="Q25" s="369"/>
      <c r="R25" s="369"/>
      <c r="S25" s="369"/>
      <c r="T25" s="369"/>
      <c r="U25" s="370"/>
      <c r="V25" s="352"/>
      <c r="W25" s="353"/>
      <c r="X25" s="354"/>
      <c r="Y25" s="331"/>
      <c r="Z25" s="331"/>
      <c r="AA25" s="331"/>
      <c r="AB25" s="331"/>
      <c r="AC25" s="332"/>
      <c r="AD25" s="333"/>
      <c r="AE25" s="333"/>
      <c r="AF25" s="333"/>
      <c r="AG25" s="334"/>
      <c r="AH25" s="335"/>
      <c r="AI25" s="336"/>
      <c r="AJ25" s="337" t="str">
        <f t="shared" ref="AJ25:AJ26" si="5">IF(SUM(AC25)=0,"",(AC25*AH25))</f>
        <v/>
      </c>
      <c r="AK25" s="338"/>
      <c r="AL25" s="338"/>
      <c r="AM25" s="339"/>
      <c r="AN25" s="340"/>
      <c r="AO25" s="341"/>
      <c r="AP25" s="341"/>
      <c r="AQ25" s="342"/>
      <c r="AR25" s="337" t="str">
        <f t="shared" si="3"/>
        <v/>
      </c>
      <c r="AS25" s="338"/>
      <c r="AT25" s="338"/>
      <c r="AU25" s="338"/>
      <c r="AV25" s="338"/>
      <c r="AW25" s="175"/>
      <c r="AX25" s="171"/>
    </row>
    <row r="26" spans="2:50" ht="24.75" customHeight="1" x14ac:dyDescent="0.2">
      <c r="B26" s="367"/>
      <c r="C26" s="336"/>
      <c r="D26" s="368"/>
      <c r="E26" s="369"/>
      <c r="F26" s="369"/>
      <c r="G26" s="369"/>
      <c r="H26" s="369"/>
      <c r="I26" s="369"/>
      <c r="J26" s="369"/>
      <c r="K26" s="369"/>
      <c r="L26" s="369"/>
      <c r="M26" s="370"/>
      <c r="N26" s="368"/>
      <c r="O26" s="369"/>
      <c r="P26" s="369"/>
      <c r="Q26" s="369"/>
      <c r="R26" s="369"/>
      <c r="S26" s="369"/>
      <c r="T26" s="369"/>
      <c r="U26" s="370"/>
      <c r="V26" s="352"/>
      <c r="W26" s="353"/>
      <c r="X26" s="354"/>
      <c r="Y26" s="331"/>
      <c r="Z26" s="331"/>
      <c r="AA26" s="331"/>
      <c r="AB26" s="331"/>
      <c r="AC26" s="332"/>
      <c r="AD26" s="333"/>
      <c r="AE26" s="333"/>
      <c r="AF26" s="333"/>
      <c r="AG26" s="334"/>
      <c r="AH26" s="335"/>
      <c r="AI26" s="336"/>
      <c r="AJ26" s="337" t="str">
        <f t="shared" si="5"/>
        <v/>
      </c>
      <c r="AK26" s="338"/>
      <c r="AL26" s="338"/>
      <c r="AM26" s="339"/>
      <c r="AN26" s="340"/>
      <c r="AO26" s="341"/>
      <c r="AP26" s="341"/>
      <c r="AQ26" s="342"/>
      <c r="AR26" s="337" t="str">
        <f t="shared" si="3"/>
        <v/>
      </c>
      <c r="AS26" s="338"/>
      <c r="AT26" s="338"/>
      <c r="AU26" s="338"/>
      <c r="AV26" s="338"/>
      <c r="AW26" s="175"/>
      <c r="AX26" s="171"/>
    </row>
    <row r="27" spans="2:50" ht="24.75" customHeight="1" x14ac:dyDescent="0.2">
      <c r="B27" s="367"/>
      <c r="C27" s="336"/>
      <c r="D27" s="368"/>
      <c r="E27" s="369"/>
      <c r="F27" s="369"/>
      <c r="G27" s="369"/>
      <c r="H27" s="369"/>
      <c r="I27" s="369"/>
      <c r="J27" s="369"/>
      <c r="K27" s="369"/>
      <c r="L27" s="369"/>
      <c r="M27" s="370"/>
      <c r="N27" s="368"/>
      <c r="O27" s="369"/>
      <c r="P27" s="369"/>
      <c r="Q27" s="369"/>
      <c r="R27" s="369"/>
      <c r="S27" s="369"/>
      <c r="T27" s="369"/>
      <c r="U27" s="370"/>
      <c r="V27" s="352"/>
      <c r="W27" s="353"/>
      <c r="X27" s="354"/>
      <c r="Y27" s="331"/>
      <c r="Z27" s="331"/>
      <c r="AA27" s="331"/>
      <c r="AB27" s="331"/>
      <c r="AC27" s="332"/>
      <c r="AD27" s="333"/>
      <c r="AE27" s="333"/>
      <c r="AF27" s="333"/>
      <c r="AG27" s="334"/>
      <c r="AH27" s="335"/>
      <c r="AI27" s="336"/>
      <c r="AJ27" s="337" t="str">
        <f t="shared" si="4"/>
        <v/>
      </c>
      <c r="AK27" s="338"/>
      <c r="AL27" s="338"/>
      <c r="AM27" s="339"/>
      <c r="AN27" s="340"/>
      <c r="AO27" s="341"/>
      <c r="AP27" s="341"/>
      <c r="AQ27" s="342"/>
      <c r="AR27" s="337" t="str">
        <f t="shared" si="3"/>
        <v/>
      </c>
      <c r="AS27" s="338"/>
      <c r="AT27" s="338"/>
      <c r="AU27" s="338"/>
      <c r="AV27" s="338"/>
      <c r="AW27" s="175"/>
      <c r="AX27" s="171"/>
    </row>
    <row r="28" spans="2:50" ht="24.75" customHeight="1" x14ac:dyDescent="0.2">
      <c r="B28" s="367"/>
      <c r="C28" s="336"/>
      <c r="D28" s="368"/>
      <c r="E28" s="369"/>
      <c r="F28" s="369"/>
      <c r="G28" s="369"/>
      <c r="H28" s="369"/>
      <c r="I28" s="369"/>
      <c r="J28" s="369"/>
      <c r="K28" s="369"/>
      <c r="L28" s="369"/>
      <c r="M28" s="370"/>
      <c r="N28" s="368"/>
      <c r="O28" s="369"/>
      <c r="P28" s="369"/>
      <c r="Q28" s="369"/>
      <c r="R28" s="369"/>
      <c r="S28" s="369"/>
      <c r="T28" s="369"/>
      <c r="U28" s="370"/>
      <c r="V28" s="352"/>
      <c r="W28" s="353"/>
      <c r="X28" s="354"/>
      <c r="Y28" s="331"/>
      <c r="Z28" s="331"/>
      <c r="AA28" s="331"/>
      <c r="AB28" s="331"/>
      <c r="AC28" s="332"/>
      <c r="AD28" s="333"/>
      <c r="AE28" s="333"/>
      <c r="AF28" s="333"/>
      <c r="AG28" s="334"/>
      <c r="AH28" s="335"/>
      <c r="AI28" s="336"/>
      <c r="AJ28" s="337" t="str">
        <f t="shared" si="4"/>
        <v/>
      </c>
      <c r="AK28" s="338"/>
      <c r="AL28" s="338"/>
      <c r="AM28" s="339"/>
      <c r="AN28" s="340"/>
      <c r="AO28" s="341"/>
      <c r="AP28" s="341"/>
      <c r="AQ28" s="342"/>
      <c r="AR28" s="337" t="str">
        <f t="shared" si="3"/>
        <v/>
      </c>
      <c r="AS28" s="338"/>
      <c r="AT28" s="338"/>
      <c r="AU28" s="338"/>
      <c r="AV28" s="338"/>
      <c r="AW28" s="175"/>
      <c r="AX28" s="171"/>
    </row>
    <row r="29" spans="2:50" ht="24.75" customHeight="1" x14ac:dyDescent="0.2">
      <c r="B29" s="367"/>
      <c r="C29" s="336"/>
      <c r="D29" s="368"/>
      <c r="E29" s="369"/>
      <c r="F29" s="369"/>
      <c r="G29" s="369"/>
      <c r="H29" s="369"/>
      <c r="I29" s="369"/>
      <c r="J29" s="369"/>
      <c r="K29" s="369"/>
      <c r="L29" s="369"/>
      <c r="M29" s="370"/>
      <c r="N29" s="368"/>
      <c r="O29" s="369"/>
      <c r="P29" s="369"/>
      <c r="Q29" s="369"/>
      <c r="R29" s="369"/>
      <c r="S29" s="369"/>
      <c r="T29" s="369"/>
      <c r="U29" s="370"/>
      <c r="V29" s="352"/>
      <c r="W29" s="353"/>
      <c r="X29" s="354"/>
      <c r="Y29" s="331"/>
      <c r="Z29" s="331"/>
      <c r="AA29" s="331"/>
      <c r="AB29" s="331"/>
      <c r="AC29" s="332"/>
      <c r="AD29" s="333"/>
      <c r="AE29" s="333"/>
      <c r="AF29" s="333"/>
      <c r="AG29" s="334"/>
      <c r="AH29" s="335"/>
      <c r="AI29" s="336"/>
      <c r="AJ29" s="337" t="str">
        <f t="shared" si="4"/>
        <v/>
      </c>
      <c r="AK29" s="338"/>
      <c r="AL29" s="338"/>
      <c r="AM29" s="339"/>
      <c r="AN29" s="340"/>
      <c r="AO29" s="341"/>
      <c r="AP29" s="341"/>
      <c r="AQ29" s="342"/>
      <c r="AR29" s="337" t="str">
        <f t="shared" si="3"/>
        <v/>
      </c>
      <c r="AS29" s="338"/>
      <c r="AT29" s="338"/>
      <c r="AU29" s="338"/>
      <c r="AV29" s="338"/>
      <c r="AW29" s="175"/>
      <c r="AX29" s="171"/>
    </row>
    <row r="30" spans="2:50" ht="24.75" customHeight="1" x14ac:dyDescent="0.2">
      <c r="B30" s="367"/>
      <c r="C30" s="336"/>
      <c r="D30" s="368"/>
      <c r="E30" s="369"/>
      <c r="F30" s="369"/>
      <c r="G30" s="369"/>
      <c r="H30" s="369"/>
      <c r="I30" s="369"/>
      <c r="J30" s="369"/>
      <c r="K30" s="369"/>
      <c r="L30" s="369"/>
      <c r="M30" s="370"/>
      <c r="N30" s="368"/>
      <c r="O30" s="369"/>
      <c r="P30" s="369"/>
      <c r="Q30" s="369"/>
      <c r="R30" s="369"/>
      <c r="S30" s="369"/>
      <c r="T30" s="369"/>
      <c r="U30" s="370"/>
      <c r="V30" s="352"/>
      <c r="W30" s="353"/>
      <c r="X30" s="354"/>
      <c r="Y30" s="331"/>
      <c r="Z30" s="331"/>
      <c r="AA30" s="331"/>
      <c r="AB30" s="331"/>
      <c r="AC30" s="332"/>
      <c r="AD30" s="333"/>
      <c r="AE30" s="333"/>
      <c r="AF30" s="333"/>
      <c r="AG30" s="334"/>
      <c r="AH30" s="335"/>
      <c r="AI30" s="336"/>
      <c r="AJ30" s="337" t="str">
        <f t="shared" si="4"/>
        <v/>
      </c>
      <c r="AK30" s="338"/>
      <c r="AL30" s="338"/>
      <c r="AM30" s="339"/>
      <c r="AN30" s="340"/>
      <c r="AO30" s="341"/>
      <c r="AP30" s="341"/>
      <c r="AQ30" s="342"/>
      <c r="AR30" s="337" t="str">
        <f t="shared" si="3"/>
        <v/>
      </c>
      <c r="AS30" s="338"/>
      <c r="AT30" s="338"/>
      <c r="AU30" s="338"/>
      <c r="AV30" s="338"/>
      <c r="AW30" s="175"/>
      <c r="AX30" s="171"/>
    </row>
    <row r="31" spans="2:50" ht="24.75" customHeight="1" thickBot="1" x14ac:dyDescent="0.25">
      <c r="B31" s="377"/>
      <c r="C31" s="378"/>
      <c r="D31" s="371"/>
      <c r="E31" s="372"/>
      <c r="F31" s="372"/>
      <c r="G31" s="372"/>
      <c r="H31" s="372"/>
      <c r="I31" s="372"/>
      <c r="J31" s="372"/>
      <c r="K31" s="372"/>
      <c r="L31" s="372"/>
      <c r="M31" s="373"/>
      <c r="N31" s="371"/>
      <c r="O31" s="372"/>
      <c r="P31" s="372"/>
      <c r="Q31" s="372"/>
      <c r="R31" s="372"/>
      <c r="S31" s="372"/>
      <c r="T31" s="372"/>
      <c r="U31" s="373"/>
      <c r="V31" s="416"/>
      <c r="W31" s="417"/>
      <c r="X31" s="382"/>
      <c r="Y31" s="355"/>
      <c r="Z31" s="356"/>
      <c r="AA31" s="356"/>
      <c r="AB31" s="357"/>
      <c r="AC31" s="418"/>
      <c r="AD31" s="419"/>
      <c r="AE31" s="419"/>
      <c r="AF31" s="419"/>
      <c r="AG31" s="420"/>
      <c r="AH31" s="415"/>
      <c r="AI31" s="378"/>
      <c r="AJ31" s="407" t="str">
        <f t="shared" si="4"/>
        <v/>
      </c>
      <c r="AK31" s="408"/>
      <c r="AL31" s="408"/>
      <c r="AM31" s="411"/>
      <c r="AN31" s="412"/>
      <c r="AO31" s="413"/>
      <c r="AP31" s="413"/>
      <c r="AQ31" s="414"/>
      <c r="AR31" s="407" t="str">
        <f t="shared" si="3"/>
        <v/>
      </c>
      <c r="AS31" s="408"/>
      <c r="AT31" s="408"/>
      <c r="AU31" s="408"/>
      <c r="AV31" s="408"/>
      <c r="AW31" s="175"/>
      <c r="AX31" s="172"/>
    </row>
    <row r="32" spans="2:50" ht="24.75" customHeight="1" thickTop="1" thickBot="1" x14ac:dyDescent="0.25">
      <c r="AI32" s="19" t="s">
        <v>79</v>
      </c>
      <c r="AJ32" s="409" t="str">
        <f>IF(SUM(AJ22:AM31)=0,"",SUM(AJ22:AM31))</f>
        <v/>
      </c>
      <c r="AK32" s="410"/>
      <c r="AL32" s="410"/>
      <c r="AM32" s="410"/>
      <c r="AN32" s="409" t="str">
        <f>IF(SUM(AN22:AQ31)=0,"",SUM(AN22:AQ31))</f>
        <v/>
      </c>
      <c r="AO32" s="410"/>
      <c r="AP32" s="410"/>
      <c r="AQ32" s="410"/>
      <c r="AR32" s="403" t="str">
        <f>IF(SUM(AR22:AV31)=0,"",SUM(AR22:AV31))</f>
        <v/>
      </c>
      <c r="AS32" s="404"/>
      <c r="AT32" s="404"/>
      <c r="AU32" s="404"/>
      <c r="AV32" s="404"/>
      <c r="AW32" s="175"/>
      <c r="AX32" s="155">
        <f>SUM(AX22:AX31)</f>
        <v>0</v>
      </c>
    </row>
    <row r="33" spans="2:54" ht="2.25" customHeight="1" thickTop="1" thickBot="1" x14ac:dyDescent="0.25">
      <c r="AI33" s="19"/>
      <c r="AJ33" s="163"/>
      <c r="AK33" s="186"/>
      <c r="AL33" s="186"/>
      <c r="AM33" s="186"/>
      <c r="AN33" s="163"/>
      <c r="AO33" s="186"/>
      <c r="AP33" s="186"/>
      <c r="AQ33" s="186"/>
      <c r="AR33" s="163"/>
      <c r="AS33" s="163"/>
      <c r="AT33" s="163"/>
      <c r="AU33" s="163"/>
      <c r="AV33" s="163"/>
      <c r="AW33" s="169"/>
      <c r="AX33" s="163"/>
    </row>
    <row r="34" spans="2:54" ht="17.25" customHeight="1" thickTop="1" thickBot="1" x14ac:dyDescent="0.25"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88" t="s">
        <v>163</v>
      </c>
      <c r="AJ34" s="362" t="str">
        <f>IF(SUM(AJ19,AJ32)=0,"",SUM(AJ19,AJ32))</f>
        <v/>
      </c>
      <c r="AK34" s="363"/>
      <c r="AL34" s="363"/>
      <c r="AM34" s="364"/>
      <c r="AN34" s="362" t="str">
        <f>IF(SUM(AN19,AN32)=0,"",SUM(AN19,AN32))</f>
        <v/>
      </c>
      <c r="AO34" s="363"/>
      <c r="AP34" s="363"/>
      <c r="AQ34" s="364"/>
      <c r="AR34" s="362" t="str">
        <f>IF(SUM(AR19,AR32)=0,"",SUM(AR19,AR32))</f>
        <v/>
      </c>
      <c r="AS34" s="363"/>
      <c r="AT34" s="363"/>
      <c r="AU34" s="363"/>
      <c r="AV34" s="364"/>
      <c r="AW34" s="212"/>
      <c r="AX34" s="213">
        <f>AX19+AX32</f>
        <v>0</v>
      </c>
      <c r="AY34" s="177"/>
      <c r="AZ34" s="169"/>
      <c r="BA34" s="169"/>
      <c r="BB34" s="169"/>
    </row>
    <row r="35" spans="2:54" ht="14.25" customHeight="1" thickTop="1" x14ac:dyDescent="0.2">
      <c r="B35" s="21" t="s">
        <v>71</v>
      </c>
      <c r="AI35" s="19"/>
      <c r="AJ35" s="169"/>
      <c r="AK35" s="185"/>
      <c r="AL35" s="185"/>
      <c r="AM35" s="185"/>
      <c r="AN35" s="169"/>
      <c r="AO35" s="185"/>
      <c r="AP35" s="185"/>
      <c r="AQ35" s="185"/>
      <c r="AR35" s="169"/>
      <c r="AS35" s="169"/>
      <c r="AT35" s="169"/>
      <c r="AU35" s="169"/>
      <c r="AV35" s="169"/>
      <c r="AW35" s="169"/>
      <c r="AX35" s="169"/>
    </row>
    <row r="36" spans="2:54" ht="12" customHeight="1" x14ac:dyDescent="0.2">
      <c r="B36" s="25" t="s">
        <v>43</v>
      </c>
      <c r="L36" s="9"/>
      <c r="M36" s="9"/>
      <c r="N36" s="9"/>
      <c r="O36" s="9"/>
    </row>
    <row r="37" spans="2:54" ht="24" customHeight="1" x14ac:dyDescent="0.2">
      <c r="B37" s="361" t="s">
        <v>159</v>
      </c>
      <c r="C37" s="361"/>
      <c r="D37" s="361"/>
      <c r="E37" s="361"/>
      <c r="F37" s="361"/>
      <c r="G37" s="361"/>
      <c r="H37" s="361"/>
      <c r="I37" s="361"/>
      <c r="J37" s="361"/>
      <c r="K37" s="361"/>
      <c r="L37" s="361"/>
      <c r="M37" s="361"/>
      <c r="N37" s="361"/>
      <c r="O37" s="361"/>
      <c r="P37" s="361"/>
      <c r="Q37" s="361"/>
      <c r="R37" s="361"/>
      <c r="S37" s="361"/>
      <c r="T37" s="361"/>
      <c r="U37" s="361"/>
      <c r="V37" s="361"/>
      <c r="W37" s="361"/>
      <c r="X37" s="361"/>
      <c r="Y37" s="361"/>
      <c r="Z37" s="361"/>
      <c r="AA37" s="361"/>
      <c r="AB37" s="361"/>
      <c r="AC37" s="361"/>
      <c r="AD37" s="361"/>
      <c r="AE37" s="361"/>
      <c r="AF37" s="361"/>
      <c r="AG37" s="361"/>
      <c r="AH37" s="361"/>
      <c r="AI37" s="361"/>
      <c r="AJ37" s="361"/>
      <c r="AK37" s="361"/>
      <c r="AL37" s="361"/>
      <c r="AM37" s="361"/>
      <c r="AN37" s="361"/>
      <c r="AO37" s="361"/>
      <c r="AP37" s="361"/>
      <c r="AQ37" s="361"/>
      <c r="AR37" s="361"/>
      <c r="AS37" s="361"/>
      <c r="AT37" s="361"/>
      <c r="AU37" s="361"/>
      <c r="AV37" s="361"/>
      <c r="AW37" s="361"/>
      <c r="AX37" s="361"/>
    </row>
    <row r="38" spans="2:54" ht="6.75" customHeight="1" x14ac:dyDescent="0.2"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69"/>
      <c r="AK38" s="169"/>
      <c r="AL38" s="169"/>
      <c r="AM38" s="169"/>
      <c r="AN38" s="169"/>
      <c r="AO38" s="169"/>
      <c r="AP38" s="169"/>
      <c r="AQ38" s="169"/>
      <c r="AR38" s="169"/>
      <c r="AS38" s="169"/>
      <c r="AT38" s="169"/>
      <c r="AU38" s="169"/>
      <c r="AV38" s="169"/>
      <c r="AW38" s="169"/>
    </row>
  </sheetData>
  <mergeCells count="235">
    <mergeCell ref="B37:AX37"/>
    <mergeCell ref="AH31:AI31"/>
    <mergeCell ref="AJ31:AM31"/>
    <mergeCell ref="AN31:AQ31"/>
    <mergeCell ref="AR31:AV31"/>
    <mergeCell ref="AJ32:AM32"/>
    <mergeCell ref="AN32:AQ32"/>
    <mergeCell ref="AR32:AV32"/>
    <mergeCell ref="B31:C31"/>
    <mergeCell ref="D31:M31"/>
    <mergeCell ref="N31:U31"/>
    <mergeCell ref="V31:X31"/>
    <mergeCell ref="Y31:AB31"/>
    <mergeCell ref="AC31:AG31"/>
    <mergeCell ref="AJ34:AM34"/>
    <mergeCell ref="AN34:AQ34"/>
    <mergeCell ref="AR34:AV34"/>
    <mergeCell ref="AR29:AV29"/>
    <mergeCell ref="B30:C30"/>
    <mergeCell ref="D30:M30"/>
    <mergeCell ref="N30:U30"/>
    <mergeCell ref="V30:X30"/>
    <mergeCell ref="Y30:AB30"/>
    <mergeCell ref="AC30:AG30"/>
    <mergeCell ref="AH30:AI30"/>
    <mergeCell ref="AJ30:AM30"/>
    <mergeCell ref="AN30:AQ30"/>
    <mergeCell ref="AR30:AV30"/>
    <mergeCell ref="B29:C29"/>
    <mergeCell ref="D29:M29"/>
    <mergeCell ref="N29:U29"/>
    <mergeCell ref="V29:X29"/>
    <mergeCell ref="Y29:AB29"/>
    <mergeCell ref="AC29:AG29"/>
    <mergeCell ref="AH29:AI29"/>
    <mergeCell ref="AJ29:AM29"/>
    <mergeCell ref="AN29:AQ29"/>
    <mergeCell ref="AR27:AV27"/>
    <mergeCell ref="B28:C28"/>
    <mergeCell ref="D28:M28"/>
    <mergeCell ref="N28:U28"/>
    <mergeCell ref="V28:X28"/>
    <mergeCell ref="Y28:AB28"/>
    <mergeCell ref="AC28:AG28"/>
    <mergeCell ref="AH28:AI28"/>
    <mergeCell ref="AJ28:AM28"/>
    <mergeCell ref="AN28:AQ28"/>
    <mergeCell ref="AR28:AV28"/>
    <mergeCell ref="B27:C27"/>
    <mergeCell ref="D27:M27"/>
    <mergeCell ref="N27:U27"/>
    <mergeCell ref="V27:X27"/>
    <mergeCell ref="Y27:AB27"/>
    <mergeCell ref="AC27:AG27"/>
    <mergeCell ref="AH27:AI27"/>
    <mergeCell ref="AJ27:AM27"/>
    <mergeCell ref="AN27:AQ27"/>
    <mergeCell ref="AR25:AV25"/>
    <mergeCell ref="B26:C26"/>
    <mergeCell ref="D26:M26"/>
    <mergeCell ref="N26:U26"/>
    <mergeCell ref="V26:X26"/>
    <mergeCell ref="Y26:AB26"/>
    <mergeCell ref="AC26:AG26"/>
    <mergeCell ref="AH26:AI26"/>
    <mergeCell ref="AJ26:AM26"/>
    <mergeCell ref="AN26:AQ26"/>
    <mergeCell ref="AR26:AV26"/>
    <mergeCell ref="B25:C25"/>
    <mergeCell ref="D25:M25"/>
    <mergeCell ref="N25:U25"/>
    <mergeCell ref="V25:X25"/>
    <mergeCell ref="Y25:AB25"/>
    <mergeCell ref="AC25:AG25"/>
    <mergeCell ref="AH25:AI25"/>
    <mergeCell ref="AJ25:AM25"/>
    <mergeCell ref="AN25:AQ25"/>
    <mergeCell ref="AR23:AV23"/>
    <mergeCell ref="B24:C24"/>
    <mergeCell ref="D24:M24"/>
    <mergeCell ref="N24:U24"/>
    <mergeCell ref="V24:X24"/>
    <mergeCell ref="Y24:AB24"/>
    <mergeCell ref="AC24:AG24"/>
    <mergeCell ref="AH24:AI24"/>
    <mergeCell ref="AJ24:AM24"/>
    <mergeCell ref="AN24:AQ24"/>
    <mergeCell ref="AR24:AV24"/>
    <mergeCell ref="B23:C23"/>
    <mergeCell ref="D23:M23"/>
    <mergeCell ref="N23:U23"/>
    <mergeCell ref="V23:X23"/>
    <mergeCell ref="Y23:AB23"/>
    <mergeCell ref="AC23:AG23"/>
    <mergeCell ref="AH23:AI23"/>
    <mergeCell ref="AJ23:AM23"/>
    <mergeCell ref="AN23:AQ23"/>
    <mergeCell ref="AH21:AI21"/>
    <mergeCell ref="AJ21:AM21"/>
    <mergeCell ref="AN21:AQ21"/>
    <mergeCell ref="AR21:AV21"/>
    <mergeCell ref="B22:C22"/>
    <mergeCell ref="D22:M22"/>
    <mergeCell ref="N22:U22"/>
    <mergeCell ref="V22:X22"/>
    <mergeCell ref="Y22:AB22"/>
    <mergeCell ref="AC22:AG22"/>
    <mergeCell ref="B21:C21"/>
    <mergeCell ref="D21:M21"/>
    <mergeCell ref="N21:U21"/>
    <mergeCell ref="V21:X21"/>
    <mergeCell ref="Y21:AB21"/>
    <mergeCell ref="AC21:AG21"/>
    <mergeCell ref="AH22:AI22"/>
    <mergeCell ref="AJ22:AM22"/>
    <mergeCell ref="AN22:AQ22"/>
    <mergeCell ref="AR22:AV22"/>
    <mergeCell ref="AR18:AV18"/>
    <mergeCell ref="AJ19:AM19"/>
    <mergeCell ref="AN19:AQ19"/>
    <mergeCell ref="AR19:AV19"/>
    <mergeCell ref="AB17:AD17"/>
    <mergeCell ref="AE17:AI17"/>
    <mergeCell ref="AJ17:AM17"/>
    <mergeCell ref="AN17:AQ17"/>
    <mergeCell ref="AR17:AV17"/>
    <mergeCell ref="B18:C18"/>
    <mergeCell ref="D18:Q18"/>
    <mergeCell ref="R18:S18"/>
    <mergeCell ref="T18:W18"/>
    <mergeCell ref="X18:AA18"/>
    <mergeCell ref="AB16:AD16"/>
    <mergeCell ref="AE16:AI16"/>
    <mergeCell ref="AJ16:AM16"/>
    <mergeCell ref="AN16:AQ16"/>
    <mergeCell ref="AB18:AD18"/>
    <mergeCell ref="AE18:AI18"/>
    <mergeCell ref="AJ18:AM18"/>
    <mergeCell ref="AN18:AQ18"/>
    <mergeCell ref="B15:C15"/>
    <mergeCell ref="D15:Q15"/>
    <mergeCell ref="R15:S15"/>
    <mergeCell ref="T15:W15"/>
    <mergeCell ref="X15:AA15"/>
    <mergeCell ref="AR16:AV16"/>
    <mergeCell ref="B17:C17"/>
    <mergeCell ref="D17:Q17"/>
    <mergeCell ref="R17:S17"/>
    <mergeCell ref="T17:W17"/>
    <mergeCell ref="X17:AA17"/>
    <mergeCell ref="AB15:AD15"/>
    <mergeCell ref="AE15:AI15"/>
    <mergeCell ref="AJ15:AM15"/>
    <mergeCell ref="AN15:AQ15"/>
    <mergeCell ref="AR15:AV15"/>
    <mergeCell ref="B16:C16"/>
    <mergeCell ref="D16:Q16"/>
    <mergeCell ref="R16:S16"/>
    <mergeCell ref="T16:W16"/>
    <mergeCell ref="X16:AA16"/>
    <mergeCell ref="AR13:AV13"/>
    <mergeCell ref="B14:C14"/>
    <mergeCell ref="D14:Q14"/>
    <mergeCell ref="R14:S14"/>
    <mergeCell ref="T14:W14"/>
    <mergeCell ref="X14:AA14"/>
    <mergeCell ref="AB14:AD14"/>
    <mergeCell ref="AE14:AI14"/>
    <mergeCell ref="AJ14:AM14"/>
    <mergeCell ref="AN14:AQ14"/>
    <mergeCell ref="AR14:AV14"/>
    <mergeCell ref="B13:C13"/>
    <mergeCell ref="D13:Q13"/>
    <mergeCell ref="R13:S13"/>
    <mergeCell ref="T13:W13"/>
    <mergeCell ref="X13:AA13"/>
    <mergeCell ref="AB13:AD13"/>
    <mergeCell ref="AE13:AI13"/>
    <mergeCell ref="AJ13:AM13"/>
    <mergeCell ref="AN13:AQ13"/>
    <mergeCell ref="AR11:AV11"/>
    <mergeCell ref="B12:C12"/>
    <mergeCell ref="D12:Q12"/>
    <mergeCell ref="R12:S12"/>
    <mergeCell ref="T12:W12"/>
    <mergeCell ref="X12:AA12"/>
    <mergeCell ref="AB12:AD12"/>
    <mergeCell ref="AE12:AI12"/>
    <mergeCell ref="AJ12:AM12"/>
    <mergeCell ref="AN12:AQ12"/>
    <mergeCell ref="AR12:AV12"/>
    <mergeCell ref="B11:C11"/>
    <mergeCell ref="D11:Q11"/>
    <mergeCell ref="R11:S11"/>
    <mergeCell ref="T11:W11"/>
    <mergeCell ref="X11:AA11"/>
    <mergeCell ref="AB11:AD11"/>
    <mergeCell ref="AE11:AI11"/>
    <mergeCell ref="AJ11:AM11"/>
    <mergeCell ref="AN11:AQ11"/>
    <mergeCell ref="AR9:AV9"/>
    <mergeCell ref="B10:C10"/>
    <mergeCell ref="D10:Q10"/>
    <mergeCell ref="R10:S10"/>
    <mergeCell ref="T10:W10"/>
    <mergeCell ref="X10:AA10"/>
    <mergeCell ref="AB10:AD10"/>
    <mergeCell ref="AE10:AI10"/>
    <mergeCell ref="AJ10:AM10"/>
    <mergeCell ref="AN10:AQ10"/>
    <mergeCell ref="AR10:AV10"/>
    <mergeCell ref="B9:C9"/>
    <mergeCell ref="D9:Q9"/>
    <mergeCell ref="R9:S9"/>
    <mergeCell ref="T9:W9"/>
    <mergeCell ref="X9:AA9"/>
    <mergeCell ref="AB9:AD9"/>
    <mergeCell ref="AE9:AI9"/>
    <mergeCell ref="AJ9:AM9"/>
    <mergeCell ref="AN9:AQ9"/>
    <mergeCell ref="AS2:AX2"/>
    <mergeCell ref="I4:X4"/>
    <mergeCell ref="AB4:AO4"/>
    <mergeCell ref="AU4:AX4"/>
    <mergeCell ref="AU6:AX6"/>
    <mergeCell ref="B8:C8"/>
    <mergeCell ref="D8:Q8"/>
    <mergeCell ref="R8:S8"/>
    <mergeCell ref="T8:W8"/>
    <mergeCell ref="X8:AA8"/>
    <mergeCell ref="AB8:AD8"/>
    <mergeCell ref="AE8:AI8"/>
    <mergeCell ref="AJ8:AM8"/>
    <mergeCell ref="AN8:AQ8"/>
    <mergeCell ref="AR8:AV8"/>
  </mergeCells>
  <pageMargins left="0" right="0" top="0.23622047244094491" bottom="0.23622047244094491" header="0.51181102362204722" footer="0.51181102362204722"/>
  <pageSetup orientation="portrait" r:id="rId1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483DF7-C786-4520-84CC-0ADACC8D4BCC}">
  <sheetPr codeName="Sheet49"/>
  <dimension ref="B1:AZ37"/>
  <sheetViews>
    <sheetView zoomScaleNormal="100" workbookViewId="0">
      <selection activeCell="B9" sqref="B9"/>
    </sheetView>
  </sheetViews>
  <sheetFormatPr defaultRowHeight="12.75" x14ac:dyDescent="0.2"/>
  <cols>
    <col min="1" max="1" width="0.42578125" customWidth="1"/>
    <col min="2" max="2" width="4.28515625" customWidth="1"/>
    <col min="3" max="6" width="2" customWidth="1"/>
    <col min="7" max="7" width="2.5703125" customWidth="1"/>
    <col min="8" max="8" width="1.140625" customWidth="1"/>
    <col min="9" max="9" width="2.42578125" customWidth="1"/>
    <col min="10" max="10" width="2" customWidth="1"/>
    <col min="11" max="11" width="1.42578125" customWidth="1"/>
    <col min="12" max="12" width="2.42578125" customWidth="1"/>
    <col min="13" max="13" width="1.42578125" customWidth="1"/>
    <col min="14" max="14" width="1.28515625" customWidth="1"/>
    <col min="15" max="15" width="2" customWidth="1"/>
    <col min="16" max="16" width="3.140625" customWidth="1"/>
    <col min="17" max="17" width="2.140625" customWidth="1"/>
    <col min="18" max="19" width="2" customWidth="1"/>
    <col min="20" max="20" width="2.140625" customWidth="1"/>
    <col min="21" max="24" width="2" customWidth="1"/>
    <col min="25" max="25" width="3.140625" customWidth="1"/>
    <col min="26" max="26" width="2" customWidth="1"/>
    <col min="27" max="27" width="2.42578125" customWidth="1"/>
    <col min="28" max="31" width="2" customWidth="1"/>
    <col min="32" max="32" width="2.140625" customWidth="1"/>
    <col min="33" max="33" width="0.5703125" customWidth="1"/>
    <col min="34" max="34" width="3.140625" customWidth="1"/>
    <col min="35" max="35" width="2" customWidth="1"/>
    <col min="36" max="36" width="0.7109375" customWidth="1"/>
    <col min="37" max="37" width="2.5703125" customWidth="1"/>
    <col min="38" max="38" width="1.5703125" customWidth="1"/>
    <col min="39" max="39" width="2.42578125" customWidth="1"/>
    <col min="40" max="40" width="1.5703125" customWidth="1"/>
    <col min="41" max="41" width="2" customWidth="1"/>
    <col min="42" max="43" width="2.7109375" customWidth="1"/>
    <col min="44" max="44" width="2.85546875" customWidth="1"/>
    <col min="45" max="45" width="2" customWidth="1"/>
    <col min="46" max="46" width="1" customWidth="1"/>
    <col min="47" max="47" width="10.85546875" customWidth="1"/>
    <col min="48" max="143" width="2" customWidth="1"/>
  </cols>
  <sheetData>
    <row r="1" spans="2:49" ht="3" customHeight="1" x14ac:dyDescent="0.2"/>
    <row r="2" spans="2:49" ht="32.25" customHeight="1" x14ac:dyDescent="0.2">
      <c r="B2" s="99" t="s">
        <v>29</v>
      </c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J2" s="24"/>
      <c r="AL2" s="24"/>
      <c r="AM2" s="8"/>
      <c r="AN2" s="24"/>
      <c r="AO2" s="24"/>
      <c r="AP2" s="24"/>
      <c r="AQ2" s="8" t="s">
        <v>38</v>
      </c>
      <c r="AR2" s="365">
        <f>COVER!H9</f>
        <v>0</v>
      </c>
      <c r="AS2" s="366"/>
      <c r="AT2" s="366"/>
      <c r="AU2" s="366"/>
    </row>
    <row r="3" spans="2:49" ht="17.25" customHeight="1" x14ac:dyDescent="0.25">
      <c r="B3" s="3" t="s">
        <v>162</v>
      </c>
      <c r="C3" s="14"/>
      <c r="D3" s="14"/>
      <c r="E3" s="14"/>
      <c r="F3" s="14"/>
      <c r="AF3" s="217"/>
      <c r="AG3" s="218"/>
      <c r="AH3" s="218"/>
      <c r="AI3" s="218"/>
      <c r="AJ3" s="70"/>
    </row>
    <row r="4" spans="2:49" ht="16.5" customHeight="1" x14ac:dyDescent="0.2">
      <c r="B4" s="5" t="s">
        <v>41</v>
      </c>
      <c r="C4" s="4"/>
      <c r="E4" s="4"/>
      <c r="F4" s="4"/>
      <c r="G4" s="27"/>
      <c r="H4" s="366">
        <f>COVER!H7</f>
        <v>0</v>
      </c>
      <c r="I4" s="366"/>
      <c r="J4" s="366"/>
      <c r="K4" s="366"/>
      <c r="L4" s="366"/>
      <c r="M4" s="366"/>
      <c r="N4" s="366"/>
      <c r="O4" s="366"/>
      <c r="P4" s="366"/>
      <c r="Q4" s="366"/>
      <c r="R4" s="366"/>
      <c r="S4" s="366"/>
      <c r="T4" s="5" t="s">
        <v>40</v>
      </c>
      <c r="U4" s="27"/>
      <c r="V4" s="27"/>
      <c r="W4" s="439">
        <f>COVER!H11</f>
        <v>0</v>
      </c>
      <c r="X4" s="439"/>
      <c r="Y4" s="439"/>
      <c r="Z4" s="439"/>
      <c r="AA4" s="439"/>
      <c r="AB4" s="439"/>
      <c r="AC4" s="439"/>
      <c r="AD4" s="439"/>
      <c r="AE4" s="439"/>
      <c r="AF4" s="439"/>
      <c r="AG4" s="439"/>
      <c r="AH4" s="439"/>
      <c r="AI4" s="439"/>
      <c r="AJ4" s="70"/>
      <c r="AO4" s="27"/>
      <c r="AP4" s="8" t="s">
        <v>172</v>
      </c>
      <c r="AQ4" s="330"/>
      <c r="AR4" s="330"/>
      <c r="AS4" s="330"/>
      <c r="AT4" s="330"/>
      <c r="AU4" s="330"/>
      <c r="AV4" s="71"/>
      <c r="AW4" s="71"/>
    </row>
    <row r="5" spans="2:49" ht="4.5" customHeight="1" x14ac:dyDescent="0.2">
      <c r="C5" s="4"/>
      <c r="D5" s="4"/>
      <c r="E5" s="4"/>
      <c r="F5" s="4"/>
    </row>
    <row r="6" spans="2:49" ht="14.25" customHeight="1" x14ac:dyDescent="0.2">
      <c r="B6" s="102" t="s">
        <v>34</v>
      </c>
      <c r="AP6" s="8" t="s">
        <v>157</v>
      </c>
      <c r="AQ6" s="330"/>
      <c r="AR6" s="330"/>
      <c r="AS6" s="330"/>
      <c r="AT6" s="330"/>
      <c r="AU6" s="330"/>
    </row>
    <row r="7" spans="2:49" ht="2.25" customHeight="1" thickBot="1" x14ac:dyDescent="0.25">
      <c r="B7" s="102"/>
      <c r="AP7" s="8"/>
      <c r="AQ7" s="220"/>
      <c r="AR7" s="220"/>
      <c r="AS7" s="220"/>
      <c r="AT7" s="220"/>
      <c r="AU7" s="220"/>
    </row>
    <row r="8" spans="2:49" s="1" customFormat="1" ht="34.5" customHeight="1" thickTop="1" thickBot="1" x14ac:dyDescent="0.25">
      <c r="B8" s="193" t="s">
        <v>64</v>
      </c>
      <c r="C8" s="346" t="s">
        <v>0</v>
      </c>
      <c r="D8" s="270"/>
      <c r="E8" s="270"/>
      <c r="F8" s="270"/>
      <c r="G8" s="270"/>
      <c r="H8" s="270"/>
      <c r="I8" s="270"/>
      <c r="J8" s="270"/>
      <c r="K8" s="254"/>
      <c r="L8" s="346" t="s">
        <v>20</v>
      </c>
      <c r="M8" s="270"/>
      <c r="N8" s="270"/>
      <c r="O8" s="270"/>
      <c r="P8" s="254"/>
      <c r="Q8" s="384" t="s">
        <v>167</v>
      </c>
      <c r="R8" s="384"/>
      <c r="S8" s="384"/>
      <c r="T8" s="346"/>
      <c r="U8" s="59" t="s">
        <v>21</v>
      </c>
      <c r="V8" s="490" t="s">
        <v>65</v>
      </c>
      <c r="W8" s="523"/>
      <c r="X8" s="523"/>
      <c r="Y8" s="523"/>
      <c r="Z8" s="60" t="s">
        <v>22</v>
      </c>
      <c r="AA8" s="384" t="s">
        <v>16</v>
      </c>
      <c r="AB8" s="384"/>
      <c r="AC8" s="384"/>
      <c r="AD8" s="384"/>
      <c r="AE8" s="527" t="s">
        <v>165</v>
      </c>
      <c r="AF8" s="527"/>
      <c r="AG8" s="527"/>
      <c r="AH8" s="527" t="s">
        <v>170</v>
      </c>
      <c r="AI8" s="527"/>
      <c r="AJ8" s="527"/>
      <c r="AK8" s="528"/>
      <c r="AL8" s="61" t="s">
        <v>23</v>
      </c>
      <c r="AM8" s="384" t="s">
        <v>166</v>
      </c>
      <c r="AN8" s="384"/>
      <c r="AO8" s="384" t="s">
        <v>17</v>
      </c>
      <c r="AP8" s="384"/>
      <c r="AQ8" s="384"/>
      <c r="AR8" s="384"/>
      <c r="AS8" s="529"/>
      <c r="AT8" s="4"/>
      <c r="AU8" s="189" t="s">
        <v>158</v>
      </c>
    </row>
    <row r="9" spans="2:49" s="20" customFormat="1" ht="25.5" customHeight="1" thickTop="1" x14ac:dyDescent="0.2">
      <c r="B9" s="160"/>
      <c r="C9" s="517"/>
      <c r="D9" s="519"/>
      <c r="E9" s="519"/>
      <c r="F9" s="519"/>
      <c r="G9" s="519"/>
      <c r="H9" s="519"/>
      <c r="I9" s="519"/>
      <c r="J9" s="519"/>
      <c r="K9" s="518"/>
      <c r="L9" s="517"/>
      <c r="M9" s="519"/>
      <c r="N9" s="519"/>
      <c r="O9" s="519"/>
      <c r="P9" s="518"/>
      <c r="Q9" s="520"/>
      <c r="R9" s="521"/>
      <c r="S9" s="521"/>
      <c r="T9" s="521"/>
      <c r="U9" s="194" t="s">
        <v>21</v>
      </c>
      <c r="V9" s="520"/>
      <c r="W9" s="521"/>
      <c r="X9" s="521"/>
      <c r="Y9" s="521"/>
      <c r="Z9" s="195" t="s">
        <v>22</v>
      </c>
      <c r="AA9" s="515" t="str">
        <f>IF((Q9-V9)=0,"",Q9-V9)</f>
        <v/>
      </c>
      <c r="AB9" s="516"/>
      <c r="AC9" s="516"/>
      <c r="AD9" s="522"/>
      <c r="AE9" s="512" t="s">
        <v>169</v>
      </c>
      <c r="AF9" s="513"/>
      <c r="AG9" s="514"/>
      <c r="AH9" s="515" t="str">
        <f>IF(AA9="","",AA9*65%)</f>
        <v/>
      </c>
      <c r="AI9" s="516"/>
      <c r="AJ9" s="516"/>
      <c r="AK9" s="516"/>
      <c r="AL9" s="196" t="s">
        <v>23</v>
      </c>
      <c r="AM9" s="517"/>
      <c r="AN9" s="518"/>
      <c r="AO9" s="524" t="str">
        <f>IF(AH9="","",AH9*AM9)</f>
        <v/>
      </c>
      <c r="AP9" s="525"/>
      <c r="AQ9" s="525"/>
      <c r="AR9" s="525"/>
      <c r="AS9" s="526"/>
      <c r="AT9" s="117"/>
      <c r="AU9" s="197"/>
    </row>
    <row r="10" spans="2:49" s="20" customFormat="1" ht="25.5" customHeight="1" x14ac:dyDescent="0.2">
      <c r="B10" s="162"/>
      <c r="C10" s="324"/>
      <c r="D10" s="321"/>
      <c r="E10" s="321"/>
      <c r="F10" s="321"/>
      <c r="G10" s="321"/>
      <c r="H10" s="321"/>
      <c r="I10" s="321"/>
      <c r="J10" s="321"/>
      <c r="K10" s="322"/>
      <c r="L10" s="324"/>
      <c r="M10" s="321"/>
      <c r="N10" s="321"/>
      <c r="O10" s="321"/>
      <c r="P10" s="322"/>
      <c r="Q10" s="472"/>
      <c r="R10" s="473"/>
      <c r="S10" s="473"/>
      <c r="T10" s="473"/>
      <c r="U10" s="198" t="s">
        <v>21</v>
      </c>
      <c r="V10" s="472"/>
      <c r="W10" s="473"/>
      <c r="X10" s="473"/>
      <c r="Y10" s="473"/>
      <c r="Z10" s="199" t="s">
        <v>22</v>
      </c>
      <c r="AA10" s="474" t="str">
        <f>IF((Q10-V10)=0,"",Q10-V10)</f>
        <v/>
      </c>
      <c r="AB10" s="475"/>
      <c r="AC10" s="475"/>
      <c r="AD10" s="476"/>
      <c r="AE10" s="477" t="s">
        <v>169</v>
      </c>
      <c r="AF10" s="478"/>
      <c r="AG10" s="479"/>
      <c r="AH10" s="474" t="str">
        <f t="shared" ref="AH10:AH18" si="0">IF(AA10="","",AA10*65%)</f>
        <v/>
      </c>
      <c r="AI10" s="475"/>
      <c r="AJ10" s="475"/>
      <c r="AK10" s="475"/>
      <c r="AL10" s="200" t="s">
        <v>23</v>
      </c>
      <c r="AM10" s="324"/>
      <c r="AN10" s="322"/>
      <c r="AO10" s="480" t="str">
        <f>IF(AH10="","",AH10*AM10)</f>
        <v/>
      </c>
      <c r="AP10" s="481"/>
      <c r="AQ10" s="481"/>
      <c r="AR10" s="481"/>
      <c r="AS10" s="482"/>
      <c r="AT10" s="117"/>
      <c r="AU10" s="201"/>
    </row>
    <row r="11" spans="2:49" s="20" customFormat="1" ht="25.5" customHeight="1" x14ac:dyDescent="0.2">
      <c r="B11" s="162"/>
      <c r="C11" s="324"/>
      <c r="D11" s="321"/>
      <c r="E11" s="321"/>
      <c r="F11" s="321"/>
      <c r="G11" s="321"/>
      <c r="H11" s="321"/>
      <c r="I11" s="321"/>
      <c r="J11" s="321"/>
      <c r="K11" s="322"/>
      <c r="L11" s="324"/>
      <c r="M11" s="321"/>
      <c r="N11" s="321"/>
      <c r="O11" s="321"/>
      <c r="P11" s="322"/>
      <c r="Q11" s="472"/>
      <c r="R11" s="473"/>
      <c r="S11" s="473"/>
      <c r="T11" s="473"/>
      <c r="U11" s="198" t="s">
        <v>21</v>
      </c>
      <c r="V11" s="472"/>
      <c r="W11" s="473"/>
      <c r="X11" s="473"/>
      <c r="Y11" s="473"/>
      <c r="Z11" s="199" t="s">
        <v>22</v>
      </c>
      <c r="AA11" s="474" t="str">
        <f t="shared" ref="AA11:AA18" si="1">IF((Q11-V11)=0,"",Q11-V11)</f>
        <v/>
      </c>
      <c r="AB11" s="475"/>
      <c r="AC11" s="475"/>
      <c r="AD11" s="476"/>
      <c r="AE11" s="477" t="s">
        <v>169</v>
      </c>
      <c r="AF11" s="478"/>
      <c r="AG11" s="479"/>
      <c r="AH11" s="474" t="str">
        <f t="shared" si="0"/>
        <v/>
      </c>
      <c r="AI11" s="475"/>
      <c r="AJ11" s="475"/>
      <c r="AK11" s="475"/>
      <c r="AL11" s="200" t="s">
        <v>23</v>
      </c>
      <c r="AM11" s="324"/>
      <c r="AN11" s="322"/>
      <c r="AO11" s="480" t="str">
        <f t="shared" ref="AO11:AO18" si="2">IF(AH11="","",AH11*AM11)</f>
        <v/>
      </c>
      <c r="AP11" s="481"/>
      <c r="AQ11" s="481"/>
      <c r="AR11" s="481"/>
      <c r="AS11" s="482"/>
      <c r="AT11" s="117"/>
      <c r="AU11" s="201"/>
    </row>
    <row r="12" spans="2:49" s="20" customFormat="1" ht="25.5" customHeight="1" x14ac:dyDescent="0.2">
      <c r="B12" s="162"/>
      <c r="C12" s="324"/>
      <c r="D12" s="321"/>
      <c r="E12" s="321"/>
      <c r="F12" s="321"/>
      <c r="G12" s="321"/>
      <c r="H12" s="321"/>
      <c r="I12" s="321"/>
      <c r="J12" s="321"/>
      <c r="K12" s="322"/>
      <c r="L12" s="324"/>
      <c r="M12" s="321"/>
      <c r="N12" s="321"/>
      <c r="O12" s="321"/>
      <c r="P12" s="322"/>
      <c r="Q12" s="472"/>
      <c r="R12" s="473"/>
      <c r="S12" s="473"/>
      <c r="T12" s="473"/>
      <c r="U12" s="198" t="s">
        <v>21</v>
      </c>
      <c r="V12" s="472"/>
      <c r="W12" s="473"/>
      <c r="X12" s="473"/>
      <c r="Y12" s="473"/>
      <c r="Z12" s="199" t="s">
        <v>22</v>
      </c>
      <c r="AA12" s="474" t="str">
        <f t="shared" si="1"/>
        <v/>
      </c>
      <c r="AB12" s="475"/>
      <c r="AC12" s="475"/>
      <c r="AD12" s="476"/>
      <c r="AE12" s="477" t="s">
        <v>169</v>
      </c>
      <c r="AF12" s="478"/>
      <c r="AG12" s="479"/>
      <c r="AH12" s="474" t="str">
        <f t="shared" si="0"/>
        <v/>
      </c>
      <c r="AI12" s="475"/>
      <c r="AJ12" s="475"/>
      <c r="AK12" s="475"/>
      <c r="AL12" s="200" t="s">
        <v>23</v>
      </c>
      <c r="AM12" s="324"/>
      <c r="AN12" s="322"/>
      <c r="AO12" s="480" t="str">
        <f t="shared" si="2"/>
        <v/>
      </c>
      <c r="AP12" s="481"/>
      <c r="AQ12" s="481"/>
      <c r="AR12" s="481"/>
      <c r="AS12" s="482"/>
      <c r="AT12" s="117"/>
      <c r="AU12" s="201"/>
    </row>
    <row r="13" spans="2:49" s="20" customFormat="1" ht="25.5" customHeight="1" x14ac:dyDescent="0.2">
      <c r="B13" s="162"/>
      <c r="C13" s="324"/>
      <c r="D13" s="321"/>
      <c r="E13" s="321"/>
      <c r="F13" s="321"/>
      <c r="G13" s="321"/>
      <c r="H13" s="321"/>
      <c r="I13" s="321"/>
      <c r="J13" s="321"/>
      <c r="K13" s="322"/>
      <c r="L13" s="324"/>
      <c r="M13" s="321"/>
      <c r="N13" s="321"/>
      <c r="O13" s="321"/>
      <c r="P13" s="322"/>
      <c r="Q13" s="472"/>
      <c r="R13" s="473"/>
      <c r="S13" s="473"/>
      <c r="T13" s="473"/>
      <c r="U13" s="198" t="s">
        <v>21</v>
      </c>
      <c r="V13" s="472"/>
      <c r="W13" s="473"/>
      <c r="X13" s="473"/>
      <c r="Y13" s="473"/>
      <c r="Z13" s="199" t="s">
        <v>22</v>
      </c>
      <c r="AA13" s="474" t="str">
        <f t="shared" si="1"/>
        <v/>
      </c>
      <c r="AB13" s="475"/>
      <c r="AC13" s="475"/>
      <c r="AD13" s="476"/>
      <c r="AE13" s="493" t="s">
        <v>169</v>
      </c>
      <c r="AF13" s="494"/>
      <c r="AG13" s="495"/>
      <c r="AH13" s="474" t="str">
        <f t="shared" si="0"/>
        <v/>
      </c>
      <c r="AI13" s="475"/>
      <c r="AJ13" s="475"/>
      <c r="AK13" s="475"/>
      <c r="AL13" s="200" t="s">
        <v>23</v>
      </c>
      <c r="AM13" s="324"/>
      <c r="AN13" s="322"/>
      <c r="AO13" s="480" t="str">
        <f t="shared" si="2"/>
        <v/>
      </c>
      <c r="AP13" s="481"/>
      <c r="AQ13" s="481"/>
      <c r="AR13" s="481"/>
      <c r="AS13" s="482"/>
      <c r="AT13" s="117"/>
      <c r="AU13" s="201"/>
    </row>
    <row r="14" spans="2:49" s="20" customFormat="1" ht="25.5" customHeight="1" x14ac:dyDescent="0.2">
      <c r="B14" s="162"/>
      <c r="C14" s="324"/>
      <c r="D14" s="321"/>
      <c r="E14" s="321"/>
      <c r="F14" s="321"/>
      <c r="G14" s="321"/>
      <c r="H14" s="321"/>
      <c r="I14" s="321"/>
      <c r="J14" s="321"/>
      <c r="K14" s="322"/>
      <c r="L14" s="324"/>
      <c r="M14" s="321"/>
      <c r="N14" s="321"/>
      <c r="O14" s="321"/>
      <c r="P14" s="322"/>
      <c r="Q14" s="472"/>
      <c r="R14" s="473"/>
      <c r="S14" s="473"/>
      <c r="T14" s="473"/>
      <c r="U14" s="198" t="s">
        <v>21</v>
      </c>
      <c r="V14" s="472"/>
      <c r="W14" s="473"/>
      <c r="X14" s="473"/>
      <c r="Y14" s="473"/>
      <c r="Z14" s="199" t="s">
        <v>22</v>
      </c>
      <c r="AA14" s="474" t="str">
        <f t="shared" si="1"/>
        <v/>
      </c>
      <c r="AB14" s="475"/>
      <c r="AC14" s="475"/>
      <c r="AD14" s="476"/>
      <c r="AE14" s="493" t="s">
        <v>169</v>
      </c>
      <c r="AF14" s="494"/>
      <c r="AG14" s="495"/>
      <c r="AH14" s="474" t="str">
        <f t="shared" si="0"/>
        <v/>
      </c>
      <c r="AI14" s="475"/>
      <c r="AJ14" s="475"/>
      <c r="AK14" s="475"/>
      <c r="AL14" s="200" t="s">
        <v>23</v>
      </c>
      <c r="AM14" s="324"/>
      <c r="AN14" s="322"/>
      <c r="AO14" s="480" t="str">
        <f t="shared" si="2"/>
        <v/>
      </c>
      <c r="AP14" s="481"/>
      <c r="AQ14" s="481"/>
      <c r="AR14" s="481"/>
      <c r="AS14" s="482"/>
      <c r="AT14" s="117"/>
      <c r="AU14" s="201"/>
    </row>
    <row r="15" spans="2:49" s="20" customFormat="1" ht="25.5" customHeight="1" x14ac:dyDescent="0.2">
      <c r="B15" s="162"/>
      <c r="C15" s="324"/>
      <c r="D15" s="321"/>
      <c r="E15" s="321"/>
      <c r="F15" s="321"/>
      <c r="G15" s="321"/>
      <c r="H15" s="321"/>
      <c r="I15" s="321"/>
      <c r="J15" s="321"/>
      <c r="K15" s="322"/>
      <c r="L15" s="324"/>
      <c r="M15" s="321"/>
      <c r="N15" s="321"/>
      <c r="O15" s="321"/>
      <c r="P15" s="322"/>
      <c r="Q15" s="472"/>
      <c r="R15" s="473"/>
      <c r="S15" s="473"/>
      <c r="T15" s="473"/>
      <c r="U15" s="198" t="s">
        <v>21</v>
      </c>
      <c r="V15" s="472"/>
      <c r="W15" s="473"/>
      <c r="X15" s="473"/>
      <c r="Y15" s="473"/>
      <c r="Z15" s="199" t="s">
        <v>22</v>
      </c>
      <c r="AA15" s="474" t="str">
        <f t="shared" si="1"/>
        <v/>
      </c>
      <c r="AB15" s="475"/>
      <c r="AC15" s="475"/>
      <c r="AD15" s="476"/>
      <c r="AE15" s="493" t="s">
        <v>169</v>
      </c>
      <c r="AF15" s="494"/>
      <c r="AG15" s="495"/>
      <c r="AH15" s="474" t="str">
        <f t="shared" si="0"/>
        <v/>
      </c>
      <c r="AI15" s="475"/>
      <c r="AJ15" s="475"/>
      <c r="AK15" s="475"/>
      <c r="AL15" s="200" t="s">
        <v>23</v>
      </c>
      <c r="AM15" s="324"/>
      <c r="AN15" s="322"/>
      <c r="AO15" s="480" t="str">
        <f t="shared" si="2"/>
        <v/>
      </c>
      <c r="AP15" s="481"/>
      <c r="AQ15" s="481"/>
      <c r="AR15" s="481"/>
      <c r="AS15" s="482"/>
      <c r="AT15" s="117"/>
      <c r="AU15" s="201"/>
    </row>
    <row r="16" spans="2:49" s="20" customFormat="1" ht="25.5" customHeight="1" x14ac:dyDescent="0.2">
      <c r="B16" s="162"/>
      <c r="C16" s="324"/>
      <c r="D16" s="321"/>
      <c r="E16" s="321"/>
      <c r="F16" s="321"/>
      <c r="G16" s="321"/>
      <c r="H16" s="321"/>
      <c r="I16" s="321"/>
      <c r="J16" s="321"/>
      <c r="K16" s="322"/>
      <c r="L16" s="324"/>
      <c r="M16" s="321"/>
      <c r="N16" s="321"/>
      <c r="O16" s="321"/>
      <c r="P16" s="322"/>
      <c r="Q16" s="472"/>
      <c r="R16" s="473"/>
      <c r="S16" s="473"/>
      <c r="T16" s="473"/>
      <c r="U16" s="198" t="s">
        <v>21</v>
      </c>
      <c r="V16" s="472"/>
      <c r="W16" s="473"/>
      <c r="X16" s="473"/>
      <c r="Y16" s="473"/>
      <c r="Z16" s="199" t="s">
        <v>22</v>
      </c>
      <c r="AA16" s="474" t="str">
        <f t="shared" si="1"/>
        <v/>
      </c>
      <c r="AB16" s="475"/>
      <c r="AC16" s="475"/>
      <c r="AD16" s="476"/>
      <c r="AE16" s="493" t="s">
        <v>169</v>
      </c>
      <c r="AF16" s="494"/>
      <c r="AG16" s="495"/>
      <c r="AH16" s="474" t="str">
        <f t="shared" si="0"/>
        <v/>
      </c>
      <c r="AI16" s="475"/>
      <c r="AJ16" s="475"/>
      <c r="AK16" s="475"/>
      <c r="AL16" s="200" t="s">
        <v>23</v>
      </c>
      <c r="AM16" s="324"/>
      <c r="AN16" s="322"/>
      <c r="AO16" s="480" t="str">
        <f t="shared" si="2"/>
        <v/>
      </c>
      <c r="AP16" s="481"/>
      <c r="AQ16" s="481"/>
      <c r="AR16" s="481"/>
      <c r="AS16" s="482"/>
      <c r="AT16" s="117"/>
      <c r="AU16" s="201"/>
    </row>
    <row r="17" spans="2:52" s="20" customFormat="1" ht="25.5" customHeight="1" x14ac:dyDescent="0.2">
      <c r="B17" s="162"/>
      <c r="C17" s="324"/>
      <c r="D17" s="321"/>
      <c r="E17" s="321"/>
      <c r="F17" s="321"/>
      <c r="G17" s="321"/>
      <c r="H17" s="321"/>
      <c r="I17" s="321"/>
      <c r="J17" s="321"/>
      <c r="K17" s="322"/>
      <c r="L17" s="324"/>
      <c r="M17" s="321"/>
      <c r="N17" s="321"/>
      <c r="O17" s="321"/>
      <c r="P17" s="322"/>
      <c r="Q17" s="472"/>
      <c r="R17" s="473"/>
      <c r="S17" s="473"/>
      <c r="T17" s="473"/>
      <c r="U17" s="198" t="s">
        <v>21</v>
      </c>
      <c r="V17" s="472"/>
      <c r="W17" s="473"/>
      <c r="X17" s="473"/>
      <c r="Y17" s="473"/>
      <c r="Z17" s="199" t="s">
        <v>22</v>
      </c>
      <c r="AA17" s="474" t="str">
        <f t="shared" si="1"/>
        <v/>
      </c>
      <c r="AB17" s="475"/>
      <c r="AC17" s="475"/>
      <c r="AD17" s="476"/>
      <c r="AE17" s="493" t="s">
        <v>169</v>
      </c>
      <c r="AF17" s="494"/>
      <c r="AG17" s="495"/>
      <c r="AH17" s="474" t="str">
        <f t="shared" si="0"/>
        <v/>
      </c>
      <c r="AI17" s="475"/>
      <c r="AJ17" s="475"/>
      <c r="AK17" s="475"/>
      <c r="AL17" s="200" t="s">
        <v>23</v>
      </c>
      <c r="AM17" s="324"/>
      <c r="AN17" s="322"/>
      <c r="AO17" s="480" t="str">
        <f t="shared" si="2"/>
        <v/>
      </c>
      <c r="AP17" s="481"/>
      <c r="AQ17" s="481"/>
      <c r="AR17" s="481"/>
      <c r="AS17" s="482"/>
      <c r="AT17" s="117"/>
      <c r="AU17" s="201"/>
    </row>
    <row r="18" spans="2:52" s="20" customFormat="1" ht="25.5" customHeight="1" thickBot="1" x14ac:dyDescent="0.25">
      <c r="B18" s="161"/>
      <c r="C18" s="486"/>
      <c r="D18" s="491"/>
      <c r="E18" s="491"/>
      <c r="F18" s="491"/>
      <c r="G18" s="491"/>
      <c r="H18" s="491"/>
      <c r="I18" s="491"/>
      <c r="J18" s="491"/>
      <c r="K18" s="487"/>
      <c r="L18" s="486"/>
      <c r="M18" s="491"/>
      <c r="N18" s="491"/>
      <c r="O18" s="491"/>
      <c r="P18" s="487"/>
      <c r="Q18" s="488"/>
      <c r="R18" s="489"/>
      <c r="S18" s="489"/>
      <c r="T18" s="489"/>
      <c r="U18" s="202" t="s">
        <v>21</v>
      </c>
      <c r="V18" s="488"/>
      <c r="W18" s="489"/>
      <c r="X18" s="489"/>
      <c r="Y18" s="489"/>
      <c r="Z18" s="203" t="s">
        <v>22</v>
      </c>
      <c r="AA18" s="503" t="str">
        <f t="shared" si="1"/>
        <v/>
      </c>
      <c r="AB18" s="504"/>
      <c r="AC18" s="504"/>
      <c r="AD18" s="511"/>
      <c r="AE18" s="500" t="s">
        <v>169</v>
      </c>
      <c r="AF18" s="501"/>
      <c r="AG18" s="502"/>
      <c r="AH18" s="503" t="str">
        <f t="shared" si="0"/>
        <v/>
      </c>
      <c r="AI18" s="504"/>
      <c r="AJ18" s="504"/>
      <c r="AK18" s="504"/>
      <c r="AL18" s="204" t="s">
        <v>23</v>
      </c>
      <c r="AM18" s="486"/>
      <c r="AN18" s="487"/>
      <c r="AO18" s="508" t="str">
        <f t="shared" si="2"/>
        <v/>
      </c>
      <c r="AP18" s="509"/>
      <c r="AQ18" s="509"/>
      <c r="AR18" s="509"/>
      <c r="AS18" s="510"/>
      <c r="AT18" s="117"/>
      <c r="AU18" s="205"/>
    </row>
    <row r="19" spans="2:52" ht="21.75" customHeight="1" thickTop="1" thickBot="1" x14ac:dyDescent="0.25">
      <c r="AN19" s="19" t="s">
        <v>35</v>
      </c>
      <c r="AO19" s="449" t="str">
        <f>IF(SUM(AO9:AS18)=0,"",SUM(AO9:AS18))</f>
        <v/>
      </c>
      <c r="AP19" s="450"/>
      <c r="AQ19" s="450"/>
      <c r="AR19" s="450"/>
      <c r="AS19" s="451"/>
      <c r="AT19" s="206"/>
      <c r="AU19" s="207">
        <f>SUM(AU9:AU18)</f>
        <v>0</v>
      </c>
    </row>
    <row r="20" spans="2:52" ht="14.25" customHeight="1" thickTop="1" thickBot="1" x14ac:dyDescent="0.25">
      <c r="B20" s="102" t="s">
        <v>74</v>
      </c>
      <c r="C20" s="18"/>
      <c r="D20" s="18"/>
      <c r="E20" s="18"/>
      <c r="F20" s="18"/>
      <c r="G20" s="18"/>
      <c r="H20" s="18"/>
      <c r="I20" s="18"/>
      <c r="J20" s="18"/>
      <c r="K20" s="18"/>
    </row>
    <row r="21" spans="2:52" s="1" customFormat="1" ht="37.5" customHeight="1" thickTop="1" thickBot="1" x14ac:dyDescent="0.25">
      <c r="B21" s="193" t="s">
        <v>64</v>
      </c>
      <c r="C21" s="346" t="s">
        <v>18</v>
      </c>
      <c r="D21" s="270"/>
      <c r="E21" s="270"/>
      <c r="F21" s="270"/>
      <c r="G21" s="270"/>
      <c r="H21" s="270"/>
      <c r="I21" s="270"/>
      <c r="J21" s="270"/>
      <c r="K21" s="270"/>
      <c r="L21" s="270"/>
      <c r="M21" s="254"/>
      <c r="N21" s="490" t="s">
        <v>181</v>
      </c>
      <c r="O21" s="490"/>
      <c r="P21" s="490"/>
      <c r="Q21" s="384" t="s">
        <v>168</v>
      </c>
      <c r="R21" s="384"/>
      <c r="S21" s="384"/>
      <c r="T21" s="346" t="s">
        <v>57</v>
      </c>
      <c r="U21" s="270"/>
      <c r="V21" s="270"/>
      <c r="W21" s="270"/>
      <c r="X21" s="270"/>
      <c r="Y21" s="270"/>
      <c r="Z21" s="270"/>
      <c r="AA21" s="270"/>
      <c r="AB21" s="254"/>
      <c r="AC21" s="346" t="s">
        <v>56</v>
      </c>
      <c r="AD21" s="270"/>
      <c r="AE21" s="270"/>
      <c r="AF21" s="270"/>
      <c r="AG21" s="270"/>
      <c r="AH21" s="270"/>
      <c r="AI21" s="270"/>
      <c r="AJ21" s="254"/>
      <c r="AK21" s="346" t="s">
        <v>19</v>
      </c>
      <c r="AL21" s="270"/>
      <c r="AM21" s="270"/>
      <c r="AN21" s="254"/>
      <c r="AO21" s="346" t="s">
        <v>17</v>
      </c>
      <c r="AP21" s="270"/>
      <c r="AQ21" s="270"/>
      <c r="AR21" s="270"/>
      <c r="AS21" s="499"/>
      <c r="AT21" s="4"/>
      <c r="AU21" s="189" t="s">
        <v>158</v>
      </c>
    </row>
    <row r="22" spans="2:52" ht="25.5" customHeight="1" thickTop="1" x14ac:dyDescent="0.2">
      <c r="B22" s="214"/>
      <c r="C22" s="483"/>
      <c r="D22" s="484"/>
      <c r="E22" s="484"/>
      <c r="F22" s="484"/>
      <c r="G22" s="484"/>
      <c r="H22" s="484"/>
      <c r="I22" s="484"/>
      <c r="J22" s="484"/>
      <c r="K22" s="484"/>
      <c r="L22" s="484"/>
      <c r="M22" s="485"/>
      <c r="N22" s="492"/>
      <c r="O22" s="492"/>
      <c r="P22" s="492"/>
      <c r="Q22" s="492"/>
      <c r="R22" s="492"/>
      <c r="S22" s="492"/>
      <c r="T22" s="483"/>
      <c r="U22" s="484"/>
      <c r="V22" s="484"/>
      <c r="W22" s="484"/>
      <c r="X22" s="484"/>
      <c r="Y22" s="484"/>
      <c r="Z22" s="484"/>
      <c r="AA22" s="484"/>
      <c r="AB22" s="485"/>
      <c r="AC22" s="496"/>
      <c r="AD22" s="497"/>
      <c r="AE22" s="497"/>
      <c r="AF22" s="497"/>
      <c r="AG22" s="497"/>
      <c r="AH22" s="497"/>
      <c r="AI22" s="497"/>
      <c r="AJ22" s="498"/>
      <c r="AK22" s="533"/>
      <c r="AL22" s="534"/>
      <c r="AM22" s="534"/>
      <c r="AN22" s="535"/>
      <c r="AO22" s="505" t="str">
        <f t="shared" ref="AO22:AO29" si="3">IF(AC22*AK22=0,"",AC22*AK22)</f>
        <v/>
      </c>
      <c r="AP22" s="506"/>
      <c r="AQ22" s="506"/>
      <c r="AR22" s="506"/>
      <c r="AS22" s="507"/>
      <c r="AT22" s="168"/>
      <c r="AU22" s="197"/>
    </row>
    <row r="23" spans="2:52" ht="25.5" customHeight="1" x14ac:dyDescent="0.2">
      <c r="B23" s="166"/>
      <c r="C23" s="443"/>
      <c r="D23" s="444"/>
      <c r="E23" s="444"/>
      <c r="F23" s="444"/>
      <c r="G23" s="444"/>
      <c r="H23" s="444"/>
      <c r="I23" s="444"/>
      <c r="J23" s="444"/>
      <c r="K23" s="444"/>
      <c r="L23" s="444"/>
      <c r="M23" s="445"/>
      <c r="N23" s="471"/>
      <c r="O23" s="471"/>
      <c r="P23" s="471"/>
      <c r="Q23" s="471"/>
      <c r="R23" s="471"/>
      <c r="S23" s="471"/>
      <c r="T23" s="443"/>
      <c r="U23" s="444"/>
      <c r="V23" s="444"/>
      <c r="W23" s="444"/>
      <c r="X23" s="444"/>
      <c r="Y23" s="444"/>
      <c r="Z23" s="444"/>
      <c r="AA23" s="444"/>
      <c r="AB23" s="445"/>
      <c r="AC23" s="465"/>
      <c r="AD23" s="466"/>
      <c r="AE23" s="466"/>
      <c r="AF23" s="466"/>
      <c r="AG23" s="466"/>
      <c r="AH23" s="466"/>
      <c r="AI23" s="466"/>
      <c r="AJ23" s="467"/>
      <c r="AK23" s="468"/>
      <c r="AL23" s="469"/>
      <c r="AM23" s="469"/>
      <c r="AN23" s="470"/>
      <c r="AO23" s="452" t="str">
        <f t="shared" si="3"/>
        <v/>
      </c>
      <c r="AP23" s="453"/>
      <c r="AQ23" s="453"/>
      <c r="AR23" s="453"/>
      <c r="AS23" s="454"/>
      <c r="AT23" s="168"/>
      <c r="AU23" s="201"/>
    </row>
    <row r="24" spans="2:52" ht="25.5" customHeight="1" x14ac:dyDescent="0.2">
      <c r="B24" s="166"/>
      <c r="C24" s="443"/>
      <c r="D24" s="444"/>
      <c r="E24" s="444"/>
      <c r="F24" s="444"/>
      <c r="G24" s="444"/>
      <c r="H24" s="444"/>
      <c r="I24" s="444"/>
      <c r="J24" s="444"/>
      <c r="K24" s="444"/>
      <c r="L24" s="444"/>
      <c r="M24" s="445"/>
      <c r="N24" s="471"/>
      <c r="O24" s="471"/>
      <c r="P24" s="471"/>
      <c r="Q24" s="471"/>
      <c r="R24" s="471"/>
      <c r="S24" s="471"/>
      <c r="T24" s="443"/>
      <c r="U24" s="444"/>
      <c r="V24" s="444"/>
      <c r="W24" s="444"/>
      <c r="X24" s="444"/>
      <c r="Y24" s="444"/>
      <c r="Z24" s="444"/>
      <c r="AA24" s="444"/>
      <c r="AB24" s="445"/>
      <c r="AC24" s="465"/>
      <c r="AD24" s="466"/>
      <c r="AE24" s="466"/>
      <c r="AF24" s="466"/>
      <c r="AG24" s="466"/>
      <c r="AH24" s="466"/>
      <c r="AI24" s="466"/>
      <c r="AJ24" s="467"/>
      <c r="AK24" s="468"/>
      <c r="AL24" s="469"/>
      <c r="AM24" s="469"/>
      <c r="AN24" s="470"/>
      <c r="AO24" s="452" t="str">
        <f t="shared" si="3"/>
        <v/>
      </c>
      <c r="AP24" s="453"/>
      <c r="AQ24" s="453"/>
      <c r="AR24" s="453"/>
      <c r="AS24" s="454"/>
      <c r="AT24" s="168"/>
      <c r="AU24" s="201"/>
    </row>
    <row r="25" spans="2:52" ht="25.5" customHeight="1" x14ac:dyDescent="0.2">
      <c r="B25" s="166"/>
      <c r="C25" s="443"/>
      <c r="D25" s="444"/>
      <c r="E25" s="444"/>
      <c r="F25" s="444"/>
      <c r="G25" s="444"/>
      <c r="H25" s="444"/>
      <c r="I25" s="444"/>
      <c r="J25" s="444"/>
      <c r="K25" s="444"/>
      <c r="L25" s="444"/>
      <c r="M25" s="445"/>
      <c r="N25" s="471"/>
      <c r="O25" s="471"/>
      <c r="P25" s="471"/>
      <c r="Q25" s="471"/>
      <c r="R25" s="471"/>
      <c r="S25" s="471"/>
      <c r="T25" s="443"/>
      <c r="U25" s="444"/>
      <c r="V25" s="444"/>
      <c r="W25" s="444"/>
      <c r="X25" s="444"/>
      <c r="Y25" s="444"/>
      <c r="Z25" s="444"/>
      <c r="AA25" s="444"/>
      <c r="AB25" s="445"/>
      <c r="AC25" s="465"/>
      <c r="AD25" s="466"/>
      <c r="AE25" s="466"/>
      <c r="AF25" s="466"/>
      <c r="AG25" s="466"/>
      <c r="AH25" s="466"/>
      <c r="AI25" s="466"/>
      <c r="AJ25" s="467"/>
      <c r="AK25" s="468"/>
      <c r="AL25" s="469"/>
      <c r="AM25" s="469"/>
      <c r="AN25" s="470"/>
      <c r="AO25" s="452" t="str">
        <f t="shared" si="3"/>
        <v/>
      </c>
      <c r="AP25" s="453"/>
      <c r="AQ25" s="453"/>
      <c r="AR25" s="453"/>
      <c r="AS25" s="454"/>
      <c r="AT25" s="168"/>
      <c r="AU25" s="201"/>
    </row>
    <row r="26" spans="2:52" ht="25.5" customHeight="1" x14ac:dyDescent="0.2">
      <c r="B26" s="166"/>
      <c r="C26" s="443"/>
      <c r="D26" s="444"/>
      <c r="E26" s="444"/>
      <c r="F26" s="444"/>
      <c r="G26" s="444"/>
      <c r="H26" s="444"/>
      <c r="I26" s="444"/>
      <c r="J26" s="444"/>
      <c r="K26" s="444"/>
      <c r="L26" s="444"/>
      <c r="M26" s="445"/>
      <c r="N26" s="471"/>
      <c r="O26" s="471"/>
      <c r="P26" s="471"/>
      <c r="Q26" s="471"/>
      <c r="R26" s="471"/>
      <c r="S26" s="471"/>
      <c r="T26" s="443"/>
      <c r="U26" s="444"/>
      <c r="V26" s="444"/>
      <c r="W26" s="444"/>
      <c r="X26" s="444"/>
      <c r="Y26" s="444"/>
      <c r="Z26" s="444"/>
      <c r="AA26" s="444"/>
      <c r="AB26" s="445"/>
      <c r="AC26" s="465"/>
      <c r="AD26" s="466"/>
      <c r="AE26" s="466"/>
      <c r="AF26" s="466"/>
      <c r="AG26" s="466"/>
      <c r="AH26" s="466"/>
      <c r="AI26" s="466"/>
      <c r="AJ26" s="467"/>
      <c r="AK26" s="468"/>
      <c r="AL26" s="469"/>
      <c r="AM26" s="469"/>
      <c r="AN26" s="470"/>
      <c r="AO26" s="452" t="str">
        <f t="shared" si="3"/>
        <v/>
      </c>
      <c r="AP26" s="453"/>
      <c r="AQ26" s="453"/>
      <c r="AR26" s="453"/>
      <c r="AS26" s="454"/>
      <c r="AT26" s="168"/>
      <c r="AU26" s="201"/>
    </row>
    <row r="27" spans="2:52" ht="25.5" customHeight="1" x14ac:dyDescent="0.2">
      <c r="B27" s="166"/>
      <c r="C27" s="443"/>
      <c r="D27" s="444"/>
      <c r="E27" s="444"/>
      <c r="F27" s="444"/>
      <c r="G27" s="444"/>
      <c r="H27" s="444"/>
      <c r="I27" s="444"/>
      <c r="J27" s="444"/>
      <c r="K27" s="444"/>
      <c r="L27" s="444"/>
      <c r="M27" s="445"/>
      <c r="N27" s="471"/>
      <c r="O27" s="471"/>
      <c r="P27" s="471"/>
      <c r="Q27" s="471"/>
      <c r="R27" s="471"/>
      <c r="S27" s="471"/>
      <c r="T27" s="443"/>
      <c r="U27" s="444"/>
      <c r="V27" s="444"/>
      <c r="W27" s="444"/>
      <c r="X27" s="444"/>
      <c r="Y27" s="444"/>
      <c r="Z27" s="444"/>
      <c r="AA27" s="444"/>
      <c r="AB27" s="445"/>
      <c r="AC27" s="465"/>
      <c r="AD27" s="466"/>
      <c r="AE27" s="466"/>
      <c r="AF27" s="466"/>
      <c r="AG27" s="466"/>
      <c r="AH27" s="466"/>
      <c r="AI27" s="466"/>
      <c r="AJ27" s="467"/>
      <c r="AK27" s="468"/>
      <c r="AL27" s="469"/>
      <c r="AM27" s="469"/>
      <c r="AN27" s="470"/>
      <c r="AO27" s="452" t="str">
        <f t="shared" si="3"/>
        <v/>
      </c>
      <c r="AP27" s="453"/>
      <c r="AQ27" s="453"/>
      <c r="AR27" s="453"/>
      <c r="AS27" s="454"/>
      <c r="AT27" s="168"/>
      <c r="AU27" s="201"/>
    </row>
    <row r="28" spans="2:52" ht="25.5" customHeight="1" x14ac:dyDescent="0.2">
      <c r="B28" s="166"/>
      <c r="C28" s="443"/>
      <c r="D28" s="444"/>
      <c r="E28" s="444"/>
      <c r="F28" s="444"/>
      <c r="G28" s="444"/>
      <c r="H28" s="444"/>
      <c r="I28" s="444"/>
      <c r="J28" s="444"/>
      <c r="K28" s="444"/>
      <c r="L28" s="444"/>
      <c r="M28" s="445"/>
      <c r="N28" s="471"/>
      <c r="O28" s="471"/>
      <c r="P28" s="471"/>
      <c r="Q28" s="471"/>
      <c r="R28" s="471"/>
      <c r="S28" s="471"/>
      <c r="T28" s="443"/>
      <c r="U28" s="444"/>
      <c r="V28" s="444"/>
      <c r="W28" s="444"/>
      <c r="X28" s="444"/>
      <c r="Y28" s="444"/>
      <c r="Z28" s="444"/>
      <c r="AA28" s="444"/>
      <c r="AB28" s="445"/>
      <c r="AC28" s="465"/>
      <c r="AD28" s="466"/>
      <c r="AE28" s="466"/>
      <c r="AF28" s="466"/>
      <c r="AG28" s="466"/>
      <c r="AH28" s="466"/>
      <c r="AI28" s="466"/>
      <c r="AJ28" s="467"/>
      <c r="AK28" s="468"/>
      <c r="AL28" s="469"/>
      <c r="AM28" s="469"/>
      <c r="AN28" s="470"/>
      <c r="AO28" s="452" t="str">
        <f t="shared" si="3"/>
        <v/>
      </c>
      <c r="AP28" s="453"/>
      <c r="AQ28" s="453"/>
      <c r="AR28" s="453"/>
      <c r="AS28" s="454"/>
      <c r="AT28" s="168"/>
      <c r="AU28" s="201"/>
    </row>
    <row r="29" spans="2:52" ht="25.5" customHeight="1" thickBot="1" x14ac:dyDescent="0.25">
      <c r="B29" s="167"/>
      <c r="C29" s="446"/>
      <c r="D29" s="447"/>
      <c r="E29" s="447"/>
      <c r="F29" s="447"/>
      <c r="G29" s="447"/>
      <c r="H29" s="447"/>
      <c r="I29" s="447"/>
      <c r="J29" s="447"/>
      <c r="K29" s="447"/>
      <c r="L29" s="447"/>
      <c r="M29" s="448"/>
      <c r="N29" s="461"/>
      <c r="O29" s="461"/>
      <c r="P29" s="461"/>
      <c r="Q29" s="461"/>
      <c r="R29" s="461"/>
      <c r="S29" s="461"/>
      <c r="T29" s="446"/>
      <c r="U29" s="447"/>
      <c r="V29" s="447"/>
      <c r="W29" s="447"/>
      <c r="X29" s="447"/>
      <c r="Y29" s="447"/>
      <c r="Z29" s="447"/>
      <c r="AA29" s="447"/>
      <c r="AB29" s="448"/>
      <c r="AC29" s="462"/>
      <c r="AD29" s="463"/>
      <c r="AE29" s="463"/>
      <c r="AF29" s="463"/>
      <c r="AG29" s="463"/>
      <c r="AH29" s="463"/>
      <c r="AI29" s="463"/>
      <c r="AJ29" s="464"/>
      <c r="AK29" s="455"/>
      <c r="AL29" s="456"/>
      <c r="AM29" s="456"/>
      <c r="AN29" s="457"/>
      <c r="AO29" s="458" t="str">
        <f t="shared" si="3"/>
        <v/>
      </c>
      <c r="AP29" s="459"/>
      <c r="AQ29" s="459"/>
      <c r="AR29" s="459"/>
      <c r="AS29" s="460"/>
      <c r="AT29" s="168"/>
      <c r="AU29" s="215"/>
    </row>
    <row r="30" spans="2:52" ht="21.75" customHeight="1" thickTop="1" thickBot="1" x14ac:dyDescent="0.25">
      <c r="B30" s="25" t="s">
        <v>47</v>
      </c>
      <c r="AN30" s="19" t="s">
        <v>78</v>
      </c>
      <c r="AO30" s="449" t="str">
        <f>IF(SUM(AO22:AS29)=0,"",SUM(AO22:AS29))</f>
        <v/>
      </c>
      <c r="AP30" s="450"/>
      <c r="AQ30" s="450"/>
      <c r="AR30" s="450"/>
      <c r="AS30" s="451"/>
      <c r="AT30" s="168"/>
      <c r="AU30" s="216">
        <f>SUM(AU22:AU29)</f>
        <v>0</v>
      </c>
    </row>
    <row r="31" spans="2:52" ht="12" customHeight="1" thickTop="1" thickBot="1" x14ac:dyDescent="0.25">
      <c r="B31" s="12" t="s">
        <v>48</v>
      </c>
      <c r="AO31" s="53"/>
      <c r="AP31" s="53"/>
      <c r="AQ31" s="53"/>
      <c r="AR31" s="53"/>
      <c r="AS31" s="53"/>
      <c r="AT31" s="53"/>
    </row>
    <row r="32" spans="2:52" ht="18" customHeight="1" thickTop="1" thickBot="1" x14ac:dyDescent="0.25">
      <c r="B32" s="2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  <c r="AJ32" s="31"/>
      <c r="AK32" s="31"/>
      <c r="AL32" s="31"/>
      <c r="AM32" s="31"/>
      <c r="AN32" s="165" t="s">
        <v>164</v>
      </c>
      <c r="AO32" s="440" t="str">
        <f>IF(SUM(AO19,AO30)=0,"",SUM(AO19,AO30))</f>
        <v/>
      </c>
      <c r="AP32" s="441"/>
      <c r="AQ32" s="441"/>
      <c r="AR32" s="441"/>
      <c r="AS32" s="442"/>
      <c r="AT32" s="208"/>
      <c r="AU32" s="209" t="str">
        <f>IF(SUM(AU19,AU30)=0,"",SUM(AU19,AU30))</f>
        <v/>
      </c>
      <c r="AV32" s="191"/>
      <c r="AW32" s="192"/>
      <c r="AX32" s="192"/>
      <c r="AY32" s="192"/>
      <c r="AZ32" s="192"/>
    </row>
    <row r="33" spans="7:50" ht="6.75" customHeight="1" thickTop="1" thickBot="1" x14ac:dyDescent="0.25"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O33" s="210"/>
      <c r="AP33" s="210"/>
      <c r="AQ33" s="210"/>
      <c r="AR33" s="210"/>
      <c r="AS33" s="210"/>
      <c r="AT33" s="210"/>
      <c r="AU33" s="210"/>
    </row>
    <row r="34" spans="7:50" ht="19.5" customHeight="1" thickTop="1" thickBot="1" x14ac:dyDescent="0.25"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530" t="s">
        <v>171</v>
      </c>
      <c r="T34" s="531"/>
      <c r="U34" s="531"/>
      <c r="V34" s="531"/>
      <c r="W34" s="531"/>
      <c r="X34" s="531"/>
      <c r="Y34" s="531"/>
      <c r="Z34" s="531"/>
      <c r="AA34" s="531"/>
      <c r="AB34" s="531"/>
      <c r="AC34" s="531"/>
      <c r="AD34" s="531"/>
      <c r="AE34" s="531"/>
      <c r="AF34" s="531"/>
      <c r="AG34" s="531"/>
      <c r="AH34" s="531"/>
      <c r="AI34" s="531"/>
      <c r="AJ34" s="531"/>
      <c r="AK34" s="531"/>
      <c r="AL34" s="531"/>
      <c r="AM34" s="531"/>
      <c r="AN34" s="532"/>
      <c r="AO34" s="440" t="str">
        <f>IF(SUM('Site Costs A (15)'!AR34:AV38,'Site Costs B (15)'!AO32:AS32)=0,"",SUM('Site Costs A (15)'!AR34:AV38,'Site Costs B (15)'!AO32:AS32))</f>
        <v/>
      </c>
      <c r="AP34" s="441"/>
      <c r="AQ34" s="441"/>
      <c r="AR34" s="441"/>
      <c r="AS34" s="442"/>
      <c r="AT34" s="208"/>
      <c r="AU34" s="211">
        <f>AU19+AU30+'Site Costs A (15)'!AX19+'Site Costs A (15)'!AX32</f>
        <v>0</v>
      </c>
    </row>
    <row r="35" spans="7:50" ht="9" customHeight="1" thickTop="1" x14ac:dyDescent="0.2">
      <c r="AO35" s="190"/>
      <c r="AP35" s="190"/>
      <c r="AQ35" s="190"/>
      <c r="AR35" s="190"/>
      <c r="AS35" s="190"/>
      <c r="AT35" s="187"/>
    </row>
    <row r="37" spans="7:50" x14ac:dyDescent="0.2">
      <c r="AJ37" s="9"/>
      <c r="AO37" s="9"/>
      <c r="AP37" s="9"/>
      <c r="AR37" s="8"/>
      <c r="AT37" s="188"/>
      <c r="AU37" s="188"/>
      <c r="AV37" s="188"/>
      <c r="AW37" s="188"/>
      <c r="AX37" s="188"/>
    </row>
  </sheetData>
  <mergeCells count="172">
    <mergeCell ref="AO30:AS30"/>
    <mergeCell ref="AO32:AS32"/>
    <mergeCell ref="S34:AN34"/>
    <mergeCell ref="AO34:AS34"/>
    <mergeCell ref="AO28:AS28"/>
    <mergeCell ref="C29:M29"/>
    <mergeCell ref="N29:P29"/>
    <mergeCell ref="Q29:S29"/>
    <mergeCell ref="T29:AB29"/>
    <mergeCell ref="AC29:AJ29"/>
    <mergeCell ref="AK29:AN29"/>
    <mergeCell ref="AO29:AS29"/>
    <mergeCell ref="C28:M28"/>
    <mergeCell ref="N28:P28"/>
    <mergeCell ref="Q28:S28"/>
    <mergeCell ref="T28:AB28"/>
    <mergeCell ref="AC28:AJ28"/>
    <mergeCell ref="AK28:AN28"/>
    <mergeCell ref="AO26:AS26"/>
    <mergeCell ref="C27:M27"/>
    <mergeCell ref="N27:P27"/>
    <mergeCell ref="Q27:S27"/>
    <mergeCell ref="T27:AB27"/>
    <mergeCell ref="AC27:AJ27"/>
    <mergeCell ref="AK27:AN27"/>
    <mergeCell ref="AO27:AS27"/>
    <mergeCell ref="C26:M26"/>
    <mergeCell ref="N26:P26"/>
    <mergeCell ref="Q26:S26"/>
    <mergeCell ref="T26:AB26"/>
    <mergeCell ref="AC26:AJ26"/>
    <mergeCell ref="AK26:AN26"/>
    <mergeCell ref="AO24:AS24"/>
    <mergeCell ref="C25:M25"/>
    <mergeCell ref="N25:P25"/>
    <mergeCell ref="Q25:S25"/>
    <mergeCell ref="T25:AB25"/>
    <mergeCell ref="AC25:AJ25"/>
    <mergeCell ref="AK25:AN25"/>
    <mergeCell ref="AO25:AS25"/>
    <mergeCell ref="C24:M24"/>
    <mergeCell ref="N24:P24"/>
    <mergeCell ref="Q24:S24"/>
    <mergeCell ref="T24:AB24"/>
    <mergeCell ref="AC24:AJ24"/>
    <mergeCell ref="AK24:AN24"/>
    <mergeCell ref="C23:M23"/>
    <mergeCell ref="N23:P23"/>
    <mergeCell ref="Q23:S23"/>
    <mergeCell ref="T23:AB23"/>
    <mergeCell ref="AC23:AJ23"/>
    <mergeCell ref="AK23:AN23"/>
    <mergeCell ref="AO23:AS23"/>
    <mergeCell ref="C22:M22"/>
    <mergeCell ref="N22:P22"/>
    <mergeCell ref="Q22:S22"/>
    <mergeCell ref="T22:AB22"/>
    <mergeCell ref="AC22:AJ22"/>
    <mergeCell ref="AK22:AN22"/>
    <mergeCell ref="AO19:AS19"/>
    <mergeCell ref="C21:M21"/>
    <mergeCell ref="N21:P21"/>
    <mergeCell ref="Q21:S21"/>
    <mergeCell ref="T21:AB21"/>
    <mergeCell ref="AC21:AJ21"/>
    <mergeCell ref="AK21:AN21"/>
    <mergeCell ref="AO21:AS21"/>
    <mergeCell ref="AO22:AS22"/>
    <mergeCell ref="AH17:AK17"/>
    <mergeCell ref="AM17:AN17"/>
    <mergeCell ref="AO17:AS17"/>
    <mergeCell ref="C18:K18"/>
    <mergeCell ref="L18:P18"/>
    <mergeCell ref="Q18:T18"/>
    <mergeCell ref="V18:Y18"/>
    <mergeCell ref="AA18:AD18"/>
    <mergeCell ref="AE18:AG18"/>
    <mergeCell ref="AH18:AK18"/>
    <mergeCell ref="C17:K17"/>
    <mergeCell ref="L17:P17"/>
    <mergeCell ref="Q17:T17"/>
    <mergeCell ref="V17:Y17"/>
    <mergeCell ref="AA17:AD17"/>
    <mergeCell ref="AE17:AG17"/>
    <mergeCell ref="AM18:AN18"/>
    <mergeCell ref="AO18:AS18"/>
    <mergeCell ref="C16:K16"/>
    <mergeCell ref="L16:P16"/>
    <mergeCell ref="Q16:T16"/>
    <mergeCell ref="V16:Y16"/>
    <mergeCell ref="AA16:AD16"/>
    <mergeCell ref="AE16:AG16"/>
    <mergeCell ref="AH16:AK16"/>
    <mergeCell ref="AM16:AN16"/>
    <mergeCell ref="AO16:AS16"/>
    <mergeCell ref="C15:K15"/>
    <mergeCell ref="L15:P15"/>
    <mergeCell ref="Q15:T15"/>
    <mergeCell ref="V15:Y15"/>
    <mergeCell ref="AA15:AD15"/>
    <mergeCell ref="AE15:AG15"/>
    <mergeCell ref="AH15:AK15"/>
    <mergeCell ref="AM15:AN15"/>
    <mergeCell ref="AO15:AS15"/>
    <mergeCell ref="AH13:AK13"/>
    <mergeCell ref="AM13:AN13"/>
    <mergeCell ref="AO13:AS13"/>
    <mergeCell ref="C14:K14"/>
    <mergeCell ref="L14:P14"/>
    <mergeCell ref="Q14:T14"/>
    <mergeCell ref="V14:Y14"/>
    <mergeCell ref="AA14:AD14"/>
    <mergeCell ref="AE14:AG14"/>
    <mergeCell ref="AH14:AK14"/>
    <mergeCell ref="C13:K13"/>
    <mergeCell ref="L13:P13"/>
    <mergeCell ref="Q13:T13"/>
    <mergeCell ref="V13:Y13"/>
    <mergeCell ref="AA13:AD13"/>
    <mergeCell ref="AE13:AG13"/>
    <mergeCell ref="AM14:AN14"/>
    <mergeCell ref="AO14:AS14"/>
    <mergeCell ref="C12:K12"/>
    <mergeCell ref="L12:P12"/>
    <mergeCell ref="Q12:T12"/>
    <mergeCell ref="V12:Y12"/>
    <mergeCell ref="AA12:AD12"/>
    <mergeCell ref="AE12:AG12"/>
    <mergeCell ref="AH12:AK12"/>
    <mergeCell ref="AM12:AN12"/>
    <mergeCell ref="AO12:AS12"/>
    <mergeCell ref="C11:K11"/>
    <mergeCell ref="L11:P11"/>
    <mergeCell ref="Q11:T11"/>
    <mergeCell ref="V11:Y11"/>
    <mergeCell ref="AA11:AD11"/>
    <mergeCell ref="AE11:AG11"/>
    <mergeCell ref="AH11:AK11"/>
    <mergeCell ref="AM11:AN11"/>
    <mergeCell ref="AO11:AS11"/>
    <mergeCell ref="C10:K10"/>
    <mergeCell ref="L10:P10"/>
    <mergeCell ref="Q10:T10"/>
    <mergeCell ref="V10:Y10"/>
    <mergeCell ref="AA10:AD10"/>
    <mergeCell ref="AE10:AG10"/>
    <mergeCell ref="AH10:AK10"/>
    <mergeCell ref="AM10:AN10"/>
    <mergeCell ref="AO10:AS10"/>
    <mergeCell ref="C9:K9"/>
    <mergeCell ref="L9:P9"/>
    <mergeCell ref="Q9:T9"/>
    <mergeCell ref="V9:Y9"/>
    <mergeCell ref="AA9:AD9"/>
    <mergeCell ref="AE9:AG9"/>
    <mergeCell ref="AH9:AK9"/>
    <mergeCell ref="AM9:AN9"/>
    <mergeCell ref="AO9:AS9"/>
    <mergeCell ref="AR2:AU2"/>
    <mergeCell ref="H4:S4"/>
    <mergeCell ref="W4:AI4"/>
    <mergeCell ref="AQ4:AU4"/>
    <mergeCell ref="AQ6:AU6"/>
    <mergeCell ref="C8:K8"/>
    <mergeCell ref="L8:P8"/>
    <mergeCell ref="Q8:T8"/>
    <mergeCell ref="V8:Y8"/>
    <mergeCell ref="AA8:AD8"/>
    <mergeCell ref="AE8:AG8"/>
    <mergeCell ref="AH8:AK8"/>
    <mergeCell ref="AM8:AN8"/>
    <mergeCell ref="AO8:AS8"/>
  </mergeCells>
  <pageMargins left="0" right="0" top="0.23622047244094491" bottom="0.23622047244094491" header="0.51181102362204722" footer="0.51181102362204722"/>
  <pageSetup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rgb="FFFFFFB9"/>
  </sheetPr>
  <dimension ref="A1:J28"/>
  <sheetViews>
    <sheetView zoomScaleNormal="100" workbookViewId="0">
      <selection activeCell="B7" sqref="B7"/>
    </sheetView>
  </sheetViews>
  <sheetFormatPr defaultColWidth="9.140625" defaultRowHeight="12.75" x14ac:dyDescent="0.2"/>
  <cols>
    <col min="1" max="1" width="1.140625" style="1" customWidth="1"/>
    <col min="2" max="2" width="5.5703125" style="1" customWidth="1"/>
    <col min="3" max="3" width="9" style="1" customWidth="1"/>
    <col min="4" max="4" width="41.42578125" style="1" customWidth="1"/>
    <col min="5" max="5" width="1.140625" style="1" customWidth="1"/>
    <col min="6" max="6" width="9.7109375" style="1" customWidth="1"/>
    <col min="7" max="7" width="8.5703125" style="1" customWidth="1"/>
    <col min="8" max="8" width="11.42578125" style="1" customWidth="1"/>
    <col min="9" max="9" width="10" style="1" customWidth="1"/>
    <col min="10" max="10" width="11.7109375" style="1" customWidth="1"/>
    <col min="11" max="16384" width="9.140625" style="1"/>
  </cols>
  <sheetData>
    <row r="1" spans="1:10" ht="3.75" customHeight="1" x14ac:dyDescent="0.2"/>
    <row r="2" spans="1:10" ht="32.25" customHeight="1" x14ac:dyDescent="0.2">
      <c r="B2" s="99" t="s">
        <v>29</v>
      </c>
      <c r="C2" s="13"/>
      <c r="D2" s="13"/>
      <c r="E2" s="13"/>
      <c r="F2" s="13"/>
      <c r="G2" s="13"/>
      <c r="H2" s="13"/>
      <c r="I2" s="13"/>
    </row>
    <row r="3" spans="1:10" s="4" customFormat="1" ht="30" customHeight="1" x14ac:dyDescent="0.2">
      <c r="B3" s="267" t="s">
        <v>112</v>
      </c>
      <c r="C3" s="267"/>
      <c r="D3" s="267"/>
      <c r="E3" s="267"/>
      <c r="F3" s="267"/>
      <c r="G3" s="8" t="s">
        <v>38</v>
      </c>
      <c r="H3" s="256" t="str">
        <f>IF(COVER!H9="","",COVER!H9)</f>
        <v/>
      </c>
      <c r="I3" s="256"/>
      <c r="J3" s="256"/>
    </row>
    <row r="4" spans="1:10" s="4" customFormat="1" ht="20.25" customHeight="1" x14ac:dyDescent="0.2">
      <c r="B4" s="5" t="s">
        <v>41</v>
      </c>
      <c r="C4" s="5"/>
      <c r="D4" s="23" t="str">
        <f>IF(COVER!H7="","",COVER!H7)</f>
        <v/>
      </c>
      <c r="G4" s="8" t="s">
        <v>40</v>
      </c>
      <c r="H4" s="266" t="str">
        <f>IF(COVER!H11="","",COVER!H11)</f>
        <v/>
      </c>
      <c r="I4" s="266"/>
      <c r="J4" s="266"/>
    </row>
    <row r="5" spans="1:10" ht="5.25" customHeight="1" thickBot="1" x14ac:dyDescent="0.25"/>
    <row r="6" spans="1:10" ht="30.6" customHeight="1" thickTop="1" thickBot="1" x14ac:dyDescent="0.25">
      <c r="A6" s="4"/>
      <c r="B6" s="75" t="s">
        <v>60</v>
      </c>
      <c r="C6" s="270" t="s">
        <v>127</v>
      </c>
      <c r="D6" s="270"/>
      <c r="E6" s="254"/>
      <c r="F6" s="55" t="s">
        <v>14</v>
      </c>
      <c r="G6" s="55" t="s">
        <v>27</v>
      </c>
      <c r="H6" s="72" t="s">
        <v>68</v>
      </c>
      <c r="I6" s="56" t="s">
        <v>66</v>
      </c>
      <c r="J6" s="15" t="s">
        <v>17</v>
      </c>
    </row>
    <row r="7" spans="1:10" ht="36" customHeight="1" thickTop="1" x14ac:dyDescent="0.2">
      <c r="B7" s="76"/>
      <c r="C7" s="271"/>
      <c r="D7" s="271"/>
      <c r="E7" s="272"/>
      <c r="F7" s="77"/>
      <c r="G7" s="77"/>
      <c r="H7" s="83"/>
      <c r="I7" s="84"/>
      <c r="J7" s="97"/>
    </row>
    <row r="8" spans="1:10" ht="35.450000000000003" customHeight="1" x14ac:dyDescent="0.2">
      <c r="B8" s="78"/>
      <c r="C8" s="262"/>
      <c r="D8" s="262"/>
      <c r="E8" s="263"/>
      <c r="F8" s="89"/>
      <c r="G8" s="89"/>
      <c r="H8" s="83"/>
      <c r="I8" s="84"/>
      <c r="J8" s="97" t="str">
        <f t="shared" ref="J8:J23" si="0">IF(H8+I8=0,"",H8+I8)</f>
        <v/>
      </c>
    </row>
    <row r="9" spans="1:10" ht="35.450000000000003" customHeight="1" x14ac:dyDescent="0.2">
      <c r="B9" s="78"/>
      <c r="C9" s="262"/>
      <c r="D9" s="262"/>
      <c r="E9" s="263"/>
      <c r="F9" s="89"/>
      <c r="G9" s="89"/>
      <c r="H9" s="83"/>
      <c r="I9" s="84"/>
      <c r="J9" s="97" t="str">
        <f t="shared" si="0"/>
        <v/>
      </c>
    </row>
    <row r="10" spans="1:10" ht="35.450000000000003" customHeight="1" x14ac:dyDescent="0.2">
      <c r="B10" s="78"/>
      <c r="C10" s="262"/>
      <c r="D10" s="262"/>
      <c r="E10" s="263"/>
      <c r="F10" s="89"/>
      <c r="G10" s="89"/>
      <c r="H10" s="83"/>
      <c r="I10" s="84"/>
      <c r="J10" s="97" t="str">
        <f t="shared" ref="J10:J13" si="1">IF(H10+I10=0,"",H10+I10)</f>
        <v/>
      </c>
    </row>
    <row r="11" spans="1:10" ht="35.450000000000003" customHeight="1" x14ac:dyDescent="0.2">
      <c r="B11" s="78"/>
      <c r="C11" s="262"/>
      <c r="D11" s="262"/>
      <c r="E11" s="263"/>
      <c r="F11" s="89"/>
      <c r="G11" s="89"/>
      <c r="H11" s="83"/>
      <c r="I11" s="84"/>
      <c r="J11" s="97" t="str">
        <f t="shared" si="1"/>
        <v/>
      </c>
    </row>
    <row r="12" spans="1:10" ht="35.450000000000003" customHeight="1" x14ac:dyDescent="0.2">
      <c r="B12" s="78"/>
      <c r="C12" s="262"/>
      <c r="D12" s="262"/>
      <c r="E12" s="263"/>
      <c r="F12" s="89"/>
      <c r="G12" s="89"/>
      <c r="H12" s="83"/>
      <c r="I12" s="84"/>
      <c r="J12" s="97" t="str">
        <f t="shared" si="1"/>
        <v/>
      </c>
    </row>
    <row r="13" spans="1:10" ht="35.450000000000003" customHeight="1" x14ac:dyDescent="0.2">
      <c r="B13" s="78"/>
      <c r="C13" s="262"/>
      <c r="D13" s="262"/>
      <c r="E13" s="263"/>
      <c r="F13" s="89"/>
      <c r="G13" s="89"/>
      <c r="H13" s="83"/>
      <c r="I13" s="84"/>
      <c r="J13" s="97" t="str">
        <f t="shared" si="1"/>
        <v/>
      </c>
    </row>
    <row r="14" spans="1:10" ht="35.450000000000003" customHeight="1" x14ac:dyDescent="0.2">
      <c r="B14" s="78"/>
      <c r="C14" s="262"/>
      <c r="D14" s="262"/>
      <c r="E14" s="263"/>
      <c r="F14" s="89"/>
      <c r="G14" s="89"/>
      <c r="H14" s="83"/>
      <c r="I14" s="84"/>
      <c r="J14" s="97" t="str">
        <f t="shared" ref="J14" si="2">IF(H14+I14=0,"",H14+I14)</f>
        <v/>
      </c>
    </row>
    <row r="15" spans="1:10" ht="35.450000000000003" customHeight="1" x14ac:dyDescent="0.2">
      <c r="B15" s="78"/>
      <c r="C15" s="262"/>
      <c r="D15" s="262"/>
      <c r="E15" s="263"/>
      <c r="F15" s="89"/>
      <c r="G15" s="89"/>
      <c r="H15" s="83"/>
      <c r="I15" s="84"/>
      <c r="J15" s="97" t="str">
        <f t="shared" si="0"/>
        <v/>
      </c>
    </row>
    <row r="16" spans="1:10" ht="35.450000000000003" customHeight="1" x14ac:dyDescent="0.2">
      <c r="B16" s="78"/>
      <c r="C16" s="262"/>
      <c r="D16" s="262"/>
      <c r="E16" s="263"/>
      <c r="F16" s="89"/>
      <c r="G16" s="89"/>
      <c r="H16" s="83"/>
      <c r="I16" s="84"/>
      <c r="J16" s="97" t="str">
        <f t="shared" si="0"/>
        <v/>
      </c>
    </row>
    <row r="17" spans="2:10" ht="35.450000000000003" customHeight="1" x14ac:dyDescent="0.2">
      <c r="B17" s="78"/>
      <c r="C17" s="262"/>
      <c r="D17" s="262"/>
      <c r="E17" s="263"/>
      <c r="F17" s="89"/>
      <c r="G17" s="89"/>
      <c r="H17" s="83"/>
      <c r="I17" s="84"/>
      <c r="J17" s="97" t="str">
        <f t="shared" si="0"/>
        <v/>
      </c>
    </row>
    <row r="18" spans="2:10" ht="35.450000000000003" customHeight="1" x14ac:dyDescent="0.2">
      <c r="B18" s="78"/>
      <c r="C18" s="262"/>
      <c r="D18" s="262"/>
      <c r="E18" s="263"/>
      <c r="F18" s="89"/>
      <c r="G18" s="89"/>
      <c r="H18" s="83"/>
      <c r="I18" s="84"/>
      <c r="J18" s="97" t="str">
        <f t="shared" si="0"/>
        <v/>
      </c>
    </row>
    <row r="19" spans="2:10" ht="35.450000000000003" customHeight="1" x14ac:dyDescent="0.2">
      <c r="B19" s="78"/>
      <c r="C19" s="262"/>
      <c r="D19" s="262"/>
      <c r="E19" s="263"/>
      <c r="F19" s="89"/>
      <c r="G19" s="89"/>
      <c r="H19" s="83"/>
      <c r="I19" s="84"/>
      <c r="J19" s="97" t="str">
        <f t="shared" si="0"/>
        <v/>
      </c>
    </row>
    <row r="20" spans="2:10" ht="35.450000000000003" customHeight="1" x14ac:dyDescent="0.2">
      <c r="B20" s="78"/>
      <c r="C20" s="262"/>
      <c r="D20" s="262"/>
      <c r="E20" s="263"/>
      <c r="F20" s="89"/>
      <c r="G20" s="89"/>
      <c r="H20" s="83"/>
      <c r="I20" s="84"/>
      <c r="J20" s="97" t="str">
        <f t="shared" si="0"/>
        <v/>
      </c>
    </row>
    <row r="21" spans="2:10" ht="35.450000000000003" customHeight="1" x14ac:dyDescent="0.2">
      <c r="B21" s="78"/>
      <c r="C21" s="262"/>
      <c r="D21" s="262"/>
      <c r="E21" s="263"/>
      <c r="F21" s="89"/>
      <c r="G21" s="89"/>
      <c r="H21" s="83"/>
      <c r="I21" s="84"/>
      <c r="J21" s="97" t="str">
        <f t="shared" si="0"/>
        <v/>
      </c>
    </row>
    <row r="22" spans="2:10" ht="35.450000000000003" customHeight="1" x14ac:dyDescent="0.2">
      <c r="B22" s="78"/>
      <c r="C22" s="262"/>
      <c r="D22" s="262"/>
      <c r="E22" s="263"/>
      <c r="F22" s="89"/>
      <c r="G22" s="89"/>
      <c r="H22" s="83"/>
      <c r="I22" s="84"/>
      <c r="J22" s="97" t="str">
        <f t="shared" si="0"/>
        <v/>
      </c>
    </row>
    <row r="23" spans="2:10" ht="35.450000000000003" customHeight="1" thickBot="1" x14ac:dyDescent="0.25">
      <c r="B23" s="79"/>
      <c r="C23" s="264"/>
      <c r="D23" s="264"/>
      <c r="E23" s="265"/>
      <c r="F23" s="80"/>
      <c r="G23" s="80"/>
      <c r="H23" s="85"/>
      <c r="I23" s="86"/>
      <c r="J23" s="97" t="str">
        <f t="shared" si="0"/>
        <v/>
      </c>
    </row>
    <row r="24" spans="2:10" ht="26.25" customHeight="1" thickTop="1" thickBot="1" x14ac:dyDescent="0.25">
      <c r="B24" s="11"/>
      <c r="C24" s="11"/>
      <c r="D24" s="268" t="s">
        <v>115</v>
      </c>
      <c r="E24" s="268"/>
      <c r="F24" s="268"/>
      <c r="G24" s="269"/>
      <c r="H24" s="81" t="str">
        <f>IF(SUM(H7:H23)=0,"",SUM(H7:H23))</f>
        <v/>
      </c>
      <c r="I24" s="82" t="str">
        <f>IF(SUM(I7:I23)=0,"",SUM(I7:I23))</f>
        <v/>
      </c>
      <c r="J24" s="82" t="str">
        <f>IF(SUM(J7:J23)=0,"",SUM(J7:J23))</f>
        <v/>
      </c>
    </row>
    <row r="25" spans="2:10" ht="6" customHeight="1" thickTop="1" x14ac:dyDescent="0.2">
      <c r="B25" s="11"/>
      <c r="C25" s="11"/>
      <c r="G25" s="32"/>
      <c r="H25" s="115"/>
      <c r="I25" s="115"/>
      <c r="J25" s="115"/>
    </row>
    <row r="26" spans="2:10" ht="18" customHeight="1" x14ac:dyDescent="0.2">
      <c r="H26" s="30"/>
      <c r="J26" s="42" t="s">
        <v>59</v>
      </c>
    </row>
    <row r="27" spans="2:10" x14ac:dyDescent="0.2">
      <c r="F27" s="258"/>
      <c r="G27" s="259"/>
    </row>
    <row r="28" spans="2:10" ht="9.75" customHeight="1" x14ac:dyDescent="0.2"/>
  </sheetData>
  <mergeCells count="23">
    <mergeCell ref="H3:J3"/>
    <mergeCell ref="H4:J4"/>
    <mergeCell ref="F27:G27"/>
    <mergeCell ref="C8:E8"/>
    <mergeCell ref="C15:E15"/>
    <mergeCell ref="C14:E14"/>
    <mergeCell ref="B3:F3"/>
    <mergeCell ref="D24:G24"/>
    <mergeCell ref="C16:E16"/>
    <mergeCell ref="C17:E17"/>
    <mergeCell ref="C18:E18"/>
    <mergeCell ref="C19:E19"/>
    <mergeCell ref="C6:E6"/>
    <mergeCell ref="C7:E7"/>
    <mergeCell ref="C9:E9"/>
    <mergeCell ref="C10:E10"/>
    <mergeCell ref="C21:E21"/>
    <mergeCell ref="C22:E22"/>
    <mergeCell ref="C23:E23"/>
    <mergeCell ref="C11:E11"/>
    <mergeCell ref="C12:E12"/>
    <mergeCell ref="C13:E13"/>
    <mergeCell ref="C20:E20"/>
  </mergeCells>
  <phoneticPr fontId="1" type="noConversion"/>
  <pageMargins left="0" right="0" top="0" bottom="0" header="0.51181102362204722" footer="0.11811023622047245"/>
  <pageSetup orientation="portrait" r:id="rId1"/>
  <headerFooter alignWithMargins="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082C10-A438-41D7-865E-DD826EF0723F}">
  <sheetPr codeName="Sheet50"/>
  <dimension ref="B1:BB38"/>
  <sheetViews>
    <sheetView zoomScaleNormal="100" workbookViewId="0">
      <selection activeCell="B9" sqref="B9:C9"/>
    </sheetView>
  </sheetViews>
  <sheetFormatPr defaultRowHeight="12.75" x14ac:dyDescent="0.2"/>
  <cols>
    <col min="1" max="1" width="1" customWidth="1"/>
    <col min="2" max="10" width="2" customWidth="1"/>
    <col min="11" max="11" width="2.42578125" customWidth="1"/>
    <col min="12" max="12" width="2" customWidth="1"/>
    <col min="13" max="13" width="2.28515625" customWidth="1"/>
    <col min="14" max="14" width="3.140625" customWidth="1"/>
    <col min="15" max="15" width="2" customWidth="1"/>
    <col min="16" max="16" width="2.85546875" customWidth="1"/>
    <col min="17" max="18" width="1.5703125" customWidth="1"/>
    <col min="19" max="19" width="1.28515625" customWidth="1"/>
    <col min="20" max="20" width="2" customWidth="1"/>
    <col min="21" max="21" width="0.85546875" customWidth="1"/>
    <col min="22" max="25" width="2" customWidth="1"/>
    <col min="26" max="26" width="1.7109375" customWidth="1"/>
    <col min="27" max="27" width="2" customWidth="1"/>
    <col min="28" max="28" width="1.140625" customWidth="1"/>
    <col min="29" max="29" width="0.85546875" customWidth="1"/>
    <col min="30" max="30" width="2" customWidth="1"/>
    <col min="31" max="33" width="1.7109375" customWidth="1"/>
    <col min="34" max="34" width="1.85546875" customWidth="1"/>
    <col min="35" max="35" width="1.5703125" customWidth="1"/>
    <col min="36" max="36" width="3.5703125" customWidth="1"/>
    <col min="37" max="37" width="2" customWidth="1"/>
    <col min="38" max="38" width="3.28515625" customWidth="1"/>
    <col min="39" max="39" width="2" customWidth="1"/>
    <col min="40" max="41" width="2.5703125" customWidth="1"/>
    <col min="42" max="42" width="2" customWidth="1"/>
    <col min="43" max="43" width="1.28515625" customWidth="1"/>
    <col min="44" max="44" width="2" customWidth="1"/>
    <col min="45" max="45" width="2.7109375" customWidth="1"/>
    <col min="46" max="46" width="1.85546875" customWidth="1"/>
    <col min="47" max="47" width="2.85546875" customWidth="1"/>
    <col min="48" max="48" width="2" customWidth="1"/>
    <col min="49" max="49" width="1" customWidth="1"/>
    <col min="50" max="50" width="8.7109375" customWidth="1"/>
    <col min="51" max="142" width="2" customWidth="1"/>
  </cols>
  <sheetData>
    <row r="1" spans="2:50" ht="3" customHeight="1" x14ac:dyDescent="0.2"/>
    <row r="2" spans="2:50" ht="24" customHeight="1" x14ac:dyDescent="0.2">
      <c r="B2" s="99" t="s">
        <v>29</v>
      </c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9"/>
      <c r="AB2" s="24"/>
      <c r="AD2" s="24"/>
      <c r="AF2" s="24"/>
      <c r="AG2" s="24"/>
      <c r="AH2" s="24"/>
      <c r="AI2" s="24"/>
      <c r="AJ2" s="24"/>
      <c r="AK2" s="24"/>
      <c r="AM2" s="24"/>
      <c r="AN2" s="9"/>
      <c r="AO2" s="9"/>
      <c r="AP2" s="24"/>
      <c r="AQ2" s="184"/>
      <c r="AR2" s="184" t="s">
        <v>38</v>
      </c>
      <c r="AS2" s="365">
        <f>COVER!H9</f>
        <v>0</v>
      </c>
      <c r="AT2" s="366"/>
      <c r="AU2" s="366"/>
      <c r="AV2" s="366"/>
      <c r="AW2" s="366"/>
      <c r="AX2" s="366"/>
    </row>
    <row r="3" spans="2:50" ht="17.25" customHeight="1" x14ac:dyDescent="0.25">
      <c r="B3" s="3" t="s">
        <v>161</v>
      </c>
      <c r="D3" s="14"/>
      <c r="E3" s="14"/>
      <c r="F3" s="14"/>
      <c r="G3" s="14"/>
      <c r="H3" s="14"/>
      <c r="K3" s="3"/>
      <c r="AI3" s="90"/>
      <c r="AJ3" s="90"/>
      <c r="AK3" s="90"/>
    </row>
    <row r="4" spans="2:50" ht="18" customHeight="1" x14ac:dyDescent="0.2">
      <c r="B4" s="112" t="s">
        <v>41</v>
      </c>
      <c r="C4" s="4"/>
      <c r="D4" s="4"/>
      <c r="F4" s="4"/>
      <c r="G4" s="4"/>
      <c r="H4" s="4"/>
      <c r="I4" s="366">
        <f>COVER!H7</f>
        <v>0</v>
      </c>
      <c r="J4" s="366"/>
      <c r="K4" s="366"/>
      <c r="L4" s="366"/>
      <c r="M4" s="366"/>
      <c r="N4" s="366"/>
      <c r="O4" s="366"/>
      <c r="P4" s="366"/>
      <c r="Q4" s="366"/>
      <c r="R4" s="366"/>
      <c r="S4" s="366"/>
      <c r="T4" s="366"/>
      <c r="U4" s="366"/>
      <c r="V4" s="366"/>
      <c r="W4" s="366"/>
      <c r="X4" s="366"/>
      <c r="Y4" s="112" t="s">
        <v>40</v>
      </c>
      <c r="Z4" s="27"/>
      <c r="AA4" s="27"/>
      <c r="AB4" s="366">
        <f>COVER!H11</f>
        <v>0</v>
      </c>
      <c r="AC4" s="366"/>
      <c r="AD4" s="366"/>
      <c r="AE4" s="366"/>
      <c r="AF4" s="366"/>
      <c r="AG4" s="366"/>
      <c r="AH4" s="366"/>
      <c r="AI4" s="366"/>
      <c r="AJ4" s="366"/>
      <c r="AK4" s="366"/>
      <c r="AL4" s="366"/>
      <c r="AM4" s="366"/>
      <c r="AN4" s="366"/>
      <c r="AO4" s="366"/>
      <c r="AQ4" s="183"/>
      <c r="AR4" s="183"/>
      <c r="AS4" s="183"/>
      <c r="AT4" s="184" t="s">
        <v>160</v>
      </c>
      <c r="AU4" s="330"/>
      <c r="AV4" s="330"/>
      <c r="AW4" s="330"/>
      <c r="AX4" s="330"/>
    </row>
    <row r="5" spans="2:50" ht="4.5" customHeight="1" x14ac:dyDescent="0.2">
      <c r="C5" s="4"/>
      <c r="D5" s="4"/>
      <c r="E5" s="4"/>
      <c r="F5" s="4"/>
      <c r="G5" s="4"/>
      <c r="H5" s="4"/>
    </row>
    <row r="6" spans="2:50" ht="14.25" customHeight="1" x14ac:dyDescent="0.2">
      <c r="B6" s="102" t="s">
        <v>33</v>
      </c>
      <c r="AT6" s="184" t="s">
        <v>157</v>
      </c>
      <c r="AU6" s="330"/>
      <c r="AV6" s="330"/>
      <c r="AW6" s="330"/>
      <c r="AX6" s="330"/>
    </row>
    <row r="7" spans="2:50" ht="3" customHeight="1" thickBot="1" x14ac:dyDescent="0.25">
      <c r="B7" s="102"/>
      <c r="AT7" s="184"/>
      <c r="AU7" s="220"/>
      <c r="AV7" s="220"/>
      <c r="AW7" s="220"/>
      <c r="AX7" s="220"/>
    </row>
    <row r="8" spans="2:50" s="1" customFormat="1" ht="33.75" customHeight="1" thickTop="1" thickBot="1" x14ac:dyDescent="0.25">
      <c r="B8" s="253" t="s">
        <v>64</v>
      </c>
      <c r="C8" s="254"/>
      <c r="D8" s="346" t="s">
        <v>13</v>
      </c>
      <c r="E8" s="270"/>
      <c r="F8" s="270"/>
      <c r="G8" s="270"/>
      <c r="H8" s="270"/>
      <c r="I8" s="270"/>
      <c r="J8" s="270"/>
      <c r="K8" s="270"/>
      <c r="L8" s="270"/>
      <c r="M8" s="270"/>
      <c r="N8" s="270"/>
      <c r="O8" s="270"/>
      <c r="P8" s="270"/>
      <c r="Q8" s="254"/>
      <c r="R8" s="394" t="s">
        <v>70</v>
      </c>
      <c r="S8" s="395"/>
      <c r="T8" s="384" t="s">
        <v>14</v>
      </c>
      <c r="U8" s="384"/>
      <c r="V8" s="384"/>
      <c r="W8" s="384"/>
      <c r="X8" s="346" t="s">
        <v>26</v>
      </c>
      <c r="Y8" s="270"/>
      <c r="Z8" s="270"/>
      <c r="AA8" s="254"/>
      <c r="AB8" s="394" t="s">
        <v>72</v>
      </c>
      <c r="AC8" s="396"/>
      <c r="AD8" s="395"/>
      <c r="AE8" s="384" t="s">
        <v>15</v>
      </c>
      <c r="AF8" s="384"/>
      <c r="AG8" s="384"/>
      <c r="AH8" s="384"/>
      <c r="AI8" s="384"/>
      <c r="AJ8" s="346" t="s">
        <v>16</v>
      </c>
      <c r="AK8" s="270"/>
      <c r="AL8" s="270"/>
      <c r="AM8" s="254"/>
      <c r="AN8" s="346" t="s">
        <v>66</v>
      </c>
      <c r="AO8" s="270"/>
      <c r="AP8" s="270"/>
      <c r="AQ8" s="254"/>
      <c r="AR8" s="384" t="s">
        <v>17</v>
      </c>
      <c r="AS8" s="384"/>
      <c r="AT8" s="384"/>
      <c r="AU8" s="384"/>
      <c r="AV8" s="346"/>
      <c r="AW8" s="173"/>
      <c r="AX8" s="170" t="s">
        <v>158</v>
      </c>
    </row>
    <row r="9" spans="2:50" ht="25.5" customHeight="1" thickTop="1" x14ac:dyDescent="0.2">
      <c r="B9" s="379"/>
      <c r="C9" s="380"/>
      <c r="D9" s="374"/>
      <c r="E9" s="375"/>
      <c r="F9" s="375"/>
      <c r="G9" s="375"/>
      <c r="H9" s="375"/>
      <c r="I9" s="375"/>
      <c r="J9" s="375"/>
      <c r="K9" s="375"/>
      <c r="L9" s="375"/>
      <c r="M9" s="375"/>
      <c r="N9" s="375"/>
      <c r="O9" s="375"/>
      <c r="P9" s="375"/>
      <c r="Q9" s="376"/>
      <c r="R9" s="385"/>
      <c r="S9" s="380"/>
      <c r="T9" s="358"/>
      <c r="U9" s="359"/>
      <c r="V9" s="359"/>
      <c r="W9" s="360"/>
      <c r="X9" s="385"/>
      <c r="Y9" s="386"/>
      <c r="Z9" s="386"/>
      <c r="AA9" s="380"/>
      <c r="AB9" s="385"/>
      <c r="AC9" s="386"/>
      <c r="AD9" s="380"/>
      <c r="AE9" s="391"/>
      <c r="AF9" s="392"/>
      <c r="AG9" s="392"/>
      <c r="AH9" s="392"/>
      <c r="AI9" s="393"/>
      <c r="AJ9" s="435" t="str">
        <f t="shared" ref="AJ9:AJ18" si="0">IF(SUM(AB9:AI9)=0,"",(AB9*AE9))</f>
        <v/>
      </c>
      <c r="AK9" s="436"/>
      <c r="AL9" s="436"/>
      <c r="AM9" s="437"/>
      <c r="AN9" s="432"/>
      <c r="AO9" s="433"/>
      <c r="AP9" s="433"/>
      <c r="AQ9" s="434"/>
      <c r="AR9" s="430" t="str">
        <f t="shared" ref="AR9:AR18" si="1">IF(SUM(AJ9:AQ9)=0,"",AN9+AJ9)</f>
        <v/>
      </c>
      <c r="AS9" s="431"/>
      <c r="AT9" s="431"/>
      <c r="AU9" s="431"/>
      <c r="AV9" s="431"/>
      <c r="AW9" s="178"/>
      <c r="AX9" s="179"/>
    </row>
    <row r="10" spans="2:50" ht="25.5" customHeight="1" x14ac:dyDescent="0.2">
      <c r="B10" s="383"/>
      <c r="C10" s="354"/>
      <c r="D10" s="368"/>
      <c r="E10" s="369"/>
      <c r="F10" s="369"/>
      <c r="G10" s="369"/>
      <c r="H10" s="369"/>
      <c r="I10" s="369"/>
      <c r="J10" s="369"/>
      <c r="K10" s="369"/>
      <c r="L10" s="369"/>
      <c r="M10" s="369"/>
      <c r="N10" s="369"/>
      <c r="O10" s="369"/>
      <c r="P10" s="369"/>
      <c r="Q10" s="370"/>
      <c r="R10" s="352"/>
      <c r="S10" s="354"/>
      <c r="T10" s="352"/>
      <c r="U10" s="353"/>
      <c r="V10" s="353"/>
      <c r="W10" s="354"/>
      <c r="X10" s="352"/>
      <c r="Y10" s="353"/>
      <c r="Z10" s="353"/>
      <c r="AA10" s="354"/>
      <c r="AB10" s="352"/>
      <c r="AC10" s="353"/>
      <c r="AD10" s="354"/>
      <c r="AE10" s="343"/>
      <c r="AF10" s="344"/>
      <c r="AG10" s="344"/>
      <c r="AH10" s="344"/>
      <c r="AI10" s="345"/>
      <c r="AJ10" s="347" t="str">
        <f t="shared" si="0"/>
        <v/>
      </c>
      <c r="AK10" s="348"/>
      <c r="AL10" s="348"/>
      <c r="AM10" s="387"/>
      <c r="AN10" s="343"/>
      <c r="AO10" s="344"/>
      <c r="AP10" s="344"/>
      <c r="AQ10" s="345"/>
      <c r="AR10" s="347" t="str">
        <f t="shared" si="1"/>
        <v/>
      </c>
      <c r="AS10" s="348"/>
      <c r="AT10" s="348"/>
      <c r="AU10" s="348"/>
      <c r="AV10" s="348"/>
      <c r="AW10" s="178"/>
      <c r="AX10" s="180"/>
    </row>
    <row r="11" spans="2:50" ht="25.5" customHeight="1" x14ac:dyDescent="0.2">
      <c r="B11" s="383"/>
      <c r="C11" s="354"/>
      <c r="D11" s="368"/>
      <c r="E11" s="369"/>
      <c r="F11" s="369"/>
      <c r="G11" s="369"/>
      <c r="H11" s="369"/>
      <c r="I11" s="369"/>
      <c r="J11" s="369"/>
      <c r="K11" s="369"/>
      <c r="L11" s="369"/>
      <c r="M11" s="369"/>
      <c r="N11" s="369"/>
      <c r="O11" s="369"/>
      <c r="P11" s="369"/>
      <c r="Q11" s="370"/>
      <c r="R11" s="352"/>
      <c r="S11" s="354"/>
      <c r="T11" s="352"/>
      <c r="U11" s="353"/>
      <c r="V11" s="353"/>
      <c r="W11" s="354"/>
      <c r="X11" s="352"/>
      <c r="Y11" s="353"/>
      <c r="Z11" s="353"/>
      <c r="AA11" s="354"/>
      <c r="AB11" s="352"/>
      <c r="AC11" s="353"/>
      <c r="AD11" s="354"/>
      <c r="AE11" s="343"/>
      <c r="AF11" s="344"/>
      <c r="AG11" s="344"/>
      <c r="AH11" s="344"/>
      <c r="AI11" s="345"/>
      <c r="AJ11" s="347" t="str">
        <f t="shared" ref="AJ11:AJ12" si="2">IF(SUM(AB11:AI11)=0,"",(AB11*AE11))</f>
        <v/>
      </c>
      <c r="AK11" s="348"/>
      <c r="AL11" s="348"/>
      <c r="AM11" s="387"/>
      <c r="AN11" s="343"/>
      <c r="AO11" s="344"/>
      <c r="AP11" s="344"/>
      <c r="AQ11" s="345"/>
      <c r="AR11" s="347" t="str">
        <f t="shared" si="1"/>
        <v/>
      </c>
      <c r="AS11" s="348"/>
      <c r="AT11" s="348"/>
      <c r="AU11" s="348"/>
      <c r="AV11" s="348"/>
      <c r="AW11" s="178"/>
      <c r="AX11" s="180"/>
    </row>
    <row r="12" spans="2:50" ht="25.5" customHeight="1" x14ac:dyDescent="0.2">
      <c r="B12" s="383"/>
      <c r="C12" s="354"/>
      <c r="D12" s="368"/>
      <c r="E12" s="369"/>
      <c r="F12" s="369"/>
      <c r="G12" s="369"/>
      <c r="H12" s="369"/>
      <c r="I12" s="369"/>
      <c r="J12" s="369"/>
      <c r="K12" s="369"/>
      <c r="L12" s="369"/>
      <c r="M12" s="369"/>
      <c r="N12" s="369"/>
      <c r="O12" s="369"/>
      <c r="P12" s="369"/>
      <c r="Q12" s="370"/>
      <c r="R12" s="352"/>
      <c r="S12" s="354"/>
      <c r="T12" s="352"/>
      <c r="U12" s="353"/>
      <c r="V12" s="353"/>
      <c r="W12" s="354"/>
      <c r="X12" s="352"/>
      <c r="Y12" s="353"/>
      <c r="Z12" s="353"/>
      <c r="AA12" s="354"/>
      <c r="AB12" s="352"/>
      <c r="AC12" s="353"/>
      <c r="AD12" s="354"/>
      <c r="AE12" s="343"/>
      <c r="AF12" s="344"/>
      <c r="AG12" s="344"/>
      <c r="AH12" s="344"/>
      <c r="AI12" s="345"/>
      <c r="AJ12" s="347" t="str">
        <f t="shared" si="2"/>
        <v/>
      </c>
      <c r="AK12" s="348"/>
      <c r="AL12" s="348"/>
      <c r="AM12" s="387"/>
      <c r="AN12" s="343"/>
      <c r="AO12" s="344"/>
      <c r="AP12" s="344"/>
      <c r="AQ12" s="345"/>
      <c r="AR12" s="347" t="str">
        <f t="shared" si="1"/>
        <v/>
      </c>
      <c r="AS12" s="348"/>
      <c r="AT12" s="348"/>
      <c r="AU12" s="348"/>
      <c r="AV12" s="348"/>
      <c r="AW12" s="178"/>
      <c r="AX12" s="180"/>
    </row>
    <row r="13" spans="2:50" ht="25.5" customHeight="1" x14ac:dyDescent="0.2">
      <c r="B13" s="383"/>
      <c r="C13" s="354"/>
      <c r="D13" s="368"/>
      <c r="E13" s="369"/>
      <c r="F13" s="369"/>
      <c r="G13" s="369"/>
      <c r="H13" s="369"/>
      <c r="I13" s="369"/>
      <c r="J13" s="369"/>
      <c r="K13" s="369"/>
      <c r="L13" s="369"/>
      <c r="M13" s="369"/>
      <c r="N13" s="369"/>
      <c r="O13" s="369"/>
      <c r="P13" s="369"/>
      <c r="Q13" s="370"/>
      <c r="R13" s="352"/>
      <c r="S13" s="354"/>
      <c r="T13" s="352"/>
      <c r="U13" s="353"/>
      <c r="V13" s="353"/>
      <c r="W13" s="354"/>
      <c r="X13" s="352"/>
      <c r="Y13" s="353"/>
      <c r="Z13" s="353"/>
      <c r="AA13" s="354"/>
      <c r="AB13" s="352"/>
      <c r="AC13" s="353"/>
      <c r="AD13" s="354"/>
      <c r="AE13" s="343"/>
      <c r="AF13" s="344"/>
      <c r="AG13" s="344"/>
      <c r="AH13" s="344"/>
      <c r="AI13" s="345"/>
      <c r="AJ13" s="347" t="str">
        <f t="shared" si="0"/>
        <v/>
      </c>
      <c r="AK13" s="348"/>
      <c r="AL13" s="348"/>
      <c r="AM13" s="387"/>
      <c r="AN13" s="343"/>
      <c r="AO13" s="344"/>
      <c r="AP13" s="344"/>
      <c r="AQ13" s="345"/>
      <c r="AR13" s="347" t="str">
        <f t="shared" si="1"/>
        <v/>
      </c>
      <c r="AS13" s="348"/>
      <c r="AT13" s="348"/>
      <c r="AU13" s="348"/>
      <c r="AV13" s="348"/>
      <c r="AW13" s="178"/>
      <c r="AX13" s="181"/>
    </row>
    <row r="14" spans="2:50" ht="25.5" customHeight="1" x14ac:dyDescent="0.2">
      <c r="B14" s="383"/>
      <c r="C14" s="354"/>
      <c r="D14" s="368"/>
      <c r="E14" s="369"/>
      <c r="F14" s="369"/>
      <c r="G14" s="369"/>
      <c r="H14" s="369"/>
      <c r="I14" s="369"/>
      <c r="J14" s="369"/>
      <c r="K14" s="369"/>
      <c r="L14" s="369"/>
      <c r="M14" s="369"/>
      <c r="N14" s="369"/>
      <c r="O14" s="369"/>
      <c r="P14" s="369"/>
      <c r="Q14" s="370"/>
      <c r="R14" s="352"/>
      <c r="S14" s="354"/>
      <c r="T14" s="352"/>
      <c r="U14" s="353"/>
      <c r="V14" s="353"/>
      <c r="W14" s="354"/>
      <c r="X14" s="352"/>
      <c r="Y14" s="353"/>
      <c r="Z14" s="353"/>
      <c r="AA14" s="354"/>
      <c r="AB14" s="352"/>
      <c r="AC14" s="353"/>
      <c r="AD14" s="354"/>
      <c r="AE14" s="343"/>
      <c r="AF14" s="344"/>
      <c r="AG14" s="344"/>
      <c r="AH14" s="344"/>
      <c r="AI14" s="345"/>
      <c r="AJ14" s="347" t="str">
        <f t="shared" si="0"/>
        <v/>
      </c>
      <c r="AK14" s="348"/>
      <c r="AL14" s="348"/>
      <c r="AM14" s="387"/>
      <c r="AN14" s="343"/>
      <c r="AO14" s="344"/>
      <c r="AP14" s="344"/>
      <c r="AQ14" s="345"/>
      <c r="AR14" s="347" t="str">
        <f t="shared" si="1"/>
        <v/>
      </c>
      <c r="AS14" s="348"/>
      <c r="AT14" s="348"/>
      <c r="AU14" s="348"/>
      <c r="AV14" s="348"/>
      <c r="AW14" s="178"/>
      <c r="AX14" s="181"/>
    </row>
    <row r="15" spans="2:50" ht="25.5" customHeight="1" x14ac:dyDescent="0.2">
      <c r="B15" s="383"/>
      <c r="C15" s="354"/>
      <c r="D15" s="368"/>
      <c r="E15" s="369"/>
      <c r="F15" s="369"/>
      <c r="G15" s="369"/>
      <c r="H15" s="369"/>
      <c r="I15" s="369"/>
      <c r="J15" s="369"/>
      <c r="K15" s="369"/>
      <c r="L15" s="369"/>
      <c r="M15" s="369"/>
      <c r="N15" s="369"/>
      <c r="O15" s="369"/>
      <c r="P15" s="369"/>
      <c r="Q15" s="370"/>
      <c r="R15" s="352"/>
      <c r="S15" s="354"/>
      <c r="T15" s="352"/>
      <c r="U15" s="353"/>
      <c r="V15" s="353"/>
      <c r="W15" s="354"/>
      <c r="X15" s="352"/>
      <c r="Y15" s="353"/>
      <c r="Z15" s="353"/>
      <c r="AA15" s="354"/>
      <c r="AB15" s="352"/>
      <c r="AC15" s="353"/>
      <c r="AD15" s="354"/>
      <c r="AE15" s="343"/>
      <c r="AF15" s="344"/>
      <c r="AG15" s="344"/>
      <c r="AH15" s="344"/>
      <c r="AI15" s="345"/>
      <c r="AJ15" s="347" t="str">
        <f t="shared" si="0"/>
        <v/>
      </c>
      <c r="AK15" s="348"/>
      <c r="AL15" s="348"/>
      <c r="AM15" s="387"/>
      <c r="AN15" s="343"/>
      <c r="AO15" s="344"/>
      <c r="AP15" s="344"/>
      <c r="AQ15" s="345"/>
      <c r="AR15" s="347" t="str">
        <f t="shared" si="1"/>
        <v/>
      </c>
      <c r="AS15" s="348"/>
      <c r="AT15" s="348"/>
      <c r="AU15" s="348"/>
      <c r="AV15" s="348"/>
      <c r="AW15" s="178"/>
      <c r="AX15" s="181"/>
    </row>
    <row r="16" spans="2:50" ht="25.5" customHeight="1" x14ac:dyDescent="0.2">
      <c r="B16" s="383"/>
      <c r="C16" s="354"/>
      <c r="D16" s="368"/>
      <c r="E16" s="369"/>
      <c r="F16" s="369"/>
      <c r="G16" s="369"/>
      <c r="H16" s="369"/>
      <c r="I16" s="369"/>
      <c r="J16" s="369"/>
      <c r="K16" s="369"/>
      <c r="L16" s="369"/>
      <c r="M16" s="369"/>
      <c r="N16" s="369"/>
      <c r="O16" s="369"/>
      <c r="P16" s="369"/>
      <c r="Q16" s="370"/>
      <c r="R16" s="352"/>
      <c r="S16" s="354"/>
      <c r="T16" s="352"/>
      <c r="U16" s="353"/>
      <c r="V16" s="353"/>
      <c r="W16" s="354"/>
      <c r="X16" s="352"/>
      <c r="Y16" s="353"/>
      <c r="Z16" s="353"/>
      <c r="AA16" s="354"/>
      <c r="AB16" s="352"/>
      <c r="AC16" s="353"/>
      <c r="AD16" s="354"/>
      <c r="AE16" s="343"/>
      <c r="AF16" s="344"/>
      <c r="AG16" s="344"/>
      <c r="AH16" s="344"/>
      <c r="AI16" s="345"/>
      <c r="AJ16" s="347" t="str">
        <f t="shared" si="0"/>
        <v/>
      </c>
      <c r="AK16" s="348"/>
      <c r="AL16" s="348"/>
      <c r="AM16" s="387"/>
      <c r="AN16" s="343"/>
      <c r="AO16" s="344"/>
      <c r="AP16" s="344"/>
      <c r="AQ16" s="345"/>
      <c r="AR16" s="347" t="str">
        <f t="shared" si="1"/>
        <v/>
      </c>
      <c r="AS16" s="348"/>
      <c r="AT16" s="348"/>
      <c r="AU16" s="348"/>
      <c r="AV16" s="348"/>
      <c r="AW16" s="178"/>
      <c r="AX16" s="181"/>
    </row>
    <row r="17" spans="2:50" ht="25.5" customHeight="1" x14ac:dyDescent="0.2">
      <c r="B17" s="383"/>
      <c r="C17" s="354"/>
      <c r="D17" s="368"/>
      <c r="E17" s="369"/>
      <c r="F17" s="369"/>
      <c r="G17" s="369"/>
      <c r="H17" s="369"/>
      <c r="I17" s="369"/>
      <c r="J17" s="369"/>
      <c r="K17" s="369"/>
      <c r="L17" s="369"/>
      <c r="M17" s="369"/>
      <c r="N17" s="369"/>
      <c r="O17" s="369"/>
      <c r="P17" s="369"/>
      <c r="Q17" s="370"/>
      <c r="R17" s="352"/>
      <c r="S17" s="354"/>
      <c r="T17" s="352"/>
      <c r="U17" s="353"/>
      <c r="V17" s="353"/>
      <c r="W17" s="354"/>
      <c r="X17" s="352"/>
      <c r="Y17" s="353"/>
      <c r="Z17" s="353"/>
      <c r="AA17" s="354"/>
      <c r="AB17" s="352"/>
      <c r="AC17" s="353"/>
      <c r="AD17" s="354"/>
      <c r="AE17" s="343"/>
      <c r="AF17" s="344"/>
      <c r="AG17" s="344"/>
      <c r="AH17" s="344"/>
      <c r="AI17" s="345"/>
      <c r="AJ17" s="347" t="str">
        <f t="shared" si="0"/>
        <v/>
      </c>
      <c r="AK17" s="348"/>
      <c r="AL17" s="348"/>
      <c r="AM17" s="387"/>
      <c r="AN17" s="343"/>
      <c r="AO17" s="344"/>
      <c r="AP17" s="344"/>
      <c r="AQ17" s="345"/>
      <c r="AR17" s="347" t="str">
        <f t="shared" si="1"/>
        <v/>
      </c>
      <c r="AS17" s="348"/>
      <c r="AT17" s="348"/>
      <c r="AU17" s="348"/>
      <c r="AV17" s="348"/>
      <c r="AW17" s="178"/>
      <c r="AX17" s="181"/>
    </row>
    <row r="18" spans="2:50" ht="25.5" customHeight="1" thickBot="1" x14ac:dyDescent="0.25">
      <c r="B18" s="381"/>
      <c r="C18" s="382"/>
      <c r="D18" s="371"/>
      <c r="E18" s="372"/>
      <c r="F18" s="372"/>
      <c r="G18" s="372"/>
      <c r="H18" s="372"/>
      <c r="I18" s="372"/>
      <c r="J18" s="372"/>
      <c r="K18" s="372"/>
      <c r="L18" s="372"/>
      <c r="M18" s="372"/>
      <c r="N18" s="372"/>
      <c r="O18" s="372"/>
      <c r="P18" s="372"/>
      <c r="Q18" s="373"/>
      <c r="R18" s="416"/>
      <c r="S18" s="382"/>
      <c r="T18" s="355"/>
      <c r="U18" s="356"/>
      <c r="V18" s="356"/>
      <c r="W18" s="357"/>
      <c r="X18" s="355"/>
      <c r="Y18" s="356"/>
      <c r="Z18" s="356"/>
      <c r="AA18" s="357"/>
      <c r="AB18" s="416"/>
      <c r="AC18" s="417"/>
      <c r="AD18" s="382"/>
      <c r="AE18" s="349"/>
      <c r="AF18" s="350"/>
      <c r="AG18" s="350"/>
      <c r="AH18" s="350"/>
      <c r="AI18" s="351"/>
      <c r="AJ18" s="426" t="str">
        <f t="shared" si="0"/>
        <v/>
      </c>
      <c r="AK18" s="427"/>
      <c r="AL18" s="427"/>
      <c r="AM18" s="438"/>
      <c r="AN18" s="388"/>
      <c r="AO18" s="389"/>
      <c r="AP18" s="389"/>
      <c r="AQ18" s="390"/>
      <c r="AR18" s="426" t="str">
        <f t="shared" si="1"/>
        <v/>
      </c>
      <c r="AS18" s="427"/>
      <c r="AT18" s="427"/>
      <c r="AU18" s="427"/>
      <c r="AV18" s="427"/>
      <c r="AW18" s="178"/>
      <c r="AX18" s="182"/>
    </row>
    <row r="19" spans="2:50" ht="21" customHeight="1" thickTop="1" thickBot="1" x14ac:dyDescent="0.25">
      <c r="AI19" s="19" t="s">
        <v>73</v>
      </c>
      <c r="AJ19" s="405" t="str">
        <f>IF(SUM(AJ9:AM18)=0,"",SUM(AJ9:AM18))</f>
        <v/>
      </c>
      <c r="AK19" s="406"/>
      <c r="AL19" s="406"/>
      <c r="AM19" s="406"/>
      <c r="AN19" s="405" t="str">
        <f>IF(SUM(AN9:AQ18)=0,"",SUM(AN9:AQ18))</f>
        <v/>
      </c>
      <c r="AO19" s="406"/>
      <c r="AP19" s="406"/>
      <c r="AQ19" s="406"/>
      <c r="AR19" s="428" t="str">
        <f>IF(SUM(AR9:AV18)=0,"",SUM(AR9:AV18))</f>
        <v/>
      </c>
      <c r="AS19" s="429"/>
      <c r="AT19" s="429"/>
      <c r="AU19" s="429"/>
      <c r="AV19" s="429"/>
      <c r="AW19" s="174"/>
      <c r="AX19" s="164">
        <f>SUM(AX9:AX18)</f>
        <v>0</v>
      </c>
    </row>
    <row r="20" spans="2:50" ht="14.25" customHeight="1" thickTop="1" thickBot="1" x14ac:dyDescent="0.25">
      <c r="B20" s="102" t="s">
        <v>77</v>
      </c>
      <c r="C20" s="18"/>
      <c r="D20" s="18"/>
      <c r="E20" s="18"/>
      <c r="F20" s="18"/>
      <c r="G20" s="18"/>
      <c r="H20" s="18"/>
      <c r="I20" s="18"/>
    </row>
    <row r="21" spans="2:50" s="1" customFormat="1" ht="30.75" customHeight="1" thickTop="1" thickBot="1" x14ac:dyDescent="0.25">
      <c r="B21" s="253" t="s">
        <v>64</v>
      </c>
      <c r="C21" s="254"/>
      <c r="D21" s="346" t="s">
        <v>25</v>
      </c>
      <c r="E21" s="270"/>
      <c r="F21" s="270"/>
      <c r="G21" s="270"/>
      <c r="H21" s="270"/>
      <c r="I21" s="270"/>
      <c r="J21" s="270"/>
      <c r="K21" s="270"/>
      <c r="L21" s="270"/>
      <c r="M21" s="254"/>
      <c r="N21" s="346" t="s">
        <v>42</v>
      </c>
      <c r="O21" s="270"/>
      <c r="P21" s="270"/>
      <c r="Q21" s="270"/>
      <c r="R21" s="270"/>
      <c r="S21" s="270"/>
      <c r="T21" s="270"/>
      <c r="U21" s="254"/>
      <c r="V21" s="346" t="s">
        <v>14</v>
      </c>
      <c r="W21" s="270"/>
      <c r="X21" s="254"/>
      <c r="Y21" s="346" t="s">
        <v>26</v>
      </c>
      <c r="Z21" s="270"/>
      <c r="AA21" s="270"/>
      <c r="AB21" s="254"/>
      <c r="AC21" s="346" t="s">
        <v>44</v>
      </c>
      <c r="AD21" s="270"/>
      <c r="AE21" s="270"/>
      <c r="AF21" s="270"/>
      <c r="AG21" s="254"/>
      <c r="AH21" s="346" t="s">
        <v>24</v>
      </c>
      <c r="AI21" s="254"/>
      <c r="AJ21" s="346" t="s">
        <v>16</v>
      </c>
      <c r="AK21" s="270"/>
      <c r="AL21" s="270"/>
      <c r="AM21" s="254"/>
      <c r="AN21" s="346" t="s">
        <v>66</v>
      </c>
      <c r="AO21" s="270"/>
      <c r="AP21" s="270"/>
      <c r="AQ21" s="254"/>
      <c r="AR21" s="346" t="s">
        <v>17</v>
      </c>
      <c r="AS21" s="270"/>
      <c r="AT21" s="270"/>
      <c r="AU21" s="270"/>
      <c r="AV21" s="270"/>
      <c r="AW21" s="173"/>
      <c r="AX21" s="170" t="s">
        <v>158</v>
      </c>
    </row>
    <row r="22" spans="2:50" ht="24.75" customHeight="1" thickTop="1" x14ac:dyDescent="0.2">
      <c r="B22" s="379"/>
      <c r="C22" s="380"/>
      <c r="D22" s="374"/>
      <c r="E22" s="375"/>
      <c r="F22" s="375"/>
      <c r="G22" s="375"/>
      <c r="H22" s="375"/>
      <c r="I22" s="375"/>
      <c r="J22" s="375"/>
      <c r="K22" s="375"/>
      <c r="L22" s="375"/>
      <c r="M22" s="376"/>
      <c r="N22" s="374"/>
      <c r="O22" s="375"/>
      <c r="P22" s="375"/>
      <c r="Q22" s="375"/>
      <c r="R22" s="375"/>
      <c r="S22" s="375"/>
      <c r="T22" s="375"/>
      <c r="U22" s="376"/>
      <c r="V22" s="385"/>
      <c r="W22" s="386"/>
      <c r="X22" s="380"/>
      <c r="Y22" s="358"/>
      <c r="Z22" s="359"/>
      <c r="AA22" s="359"/>
      <c r="AB22" s="360"/>
      <c r="AC22" s="421"/>
      <c r="AD22" s="422"/>
      <c r="AE22" s="422"/>
      <c r="AF22" s="422"/>
      <c r="AG22" s="423"/>
      <c r="AH22" s="424"/>
      <c r="AI22" s="425"/>
      <c r="AJ22" s="397" t="str">
        <f>IF(SUM(AC22)=0,"",(AC22*AH22))</f>
        <v/>
      </c>
      <c r="AK22" s="398"/>
      <c r="AL22" s="398"/>
      <c r="AM22" s="399"/>
      <c r="AN22" s="400"/>
      <c r="AO22" s="401"/>
      <c r="AP22" s="401"/>
      <c r="AQ22" s="402"/>
      <c r="AR22" s="337" t="str">
        <f t="shared" ref="AR22:AR31" si="3">IF(SUM(AJ22:AN22)=0,"",SUM(AJ22:AN22))</f>
        <v/>
      </c>
      <c r="AS22" s="338"/>
      <c r="AT22" s="338"/>
      <c r="AU22" s="338"/>
      <c r="AV22" s="338"/>
      <c r="AW22" s="175"/>
      <c r="AX22" s="176"/>
    </row>
    <row r="23" spans="2:50" ht="24.75" customHeight="1" x14ac:dyDescent="0.2">
      <c r="B23" s="367"/>
      <c r="C23" s="336"/>
      <c r="D23" s="368"/>
      <c r="E23" s="369"/>
      <c r="F23" s="369"/>
      <c r="G23" s="369"/>
      <c r="H23" s="369"/>
      <c r="I23" s="369"/>
      <c r="J23" s="369"/>
      <c r="K23" s="369"/>
      <c r="L23" s="369"/>
      <c r="M23" s="370"/>
      <c r="N23" s="368"/>
      <c r="O23" s="369"/>
      <c r="P23" s="369"/>
      <c r="Q23" s="369"/>
      <c r="R23" s="369"/>
      <c r="S23" s="369"/>
      <c r="T23" s="369"/>
      <c r="U23" s="370"/>
      <c r="V23" s="352"/>
      <c r="W23" s="353"/>
      <c r="X23" s="354"/>
      <c r="Y23" s="331"/>
      <c r="Z23" s="331"/>
      <c r="AA23" s="331"/>
      <c r="AB23" s="331"/>
      <c r="AC23" s="332"/>
      <c r="AD23" s="333"/>
      <c r="AE23" s="333"/>
      <c r="AF23" s="333"/>
      <c r="AG23" s="334"/>
      <c r="AH23" s="335"/>
      <c r="AI23" s="336"/>
      <c r="AJ23" s="337" t="str">
        <f t="shared" ref="AJ23:AJ31" si="4">IF(SUM(AC23)=0,"",(AC23*AH23))</f>
        <v/>
      </c>
      <c r="AK23" s="338"/>
      <c r="AL23" s="338"/>
      <c r="AM23" s="339"/>
      <c r="AN23" s="340"/>
      <c r="AO23" s="341"/>
      <c r="AP23" s="341"/>
      <c r="AQ23" s="342"/>
      <c r="AR23" s="337" t="str">
        <f t="shared" si="3"/>
        <v/>
      </c>
      <c r="AS23" s="338"/>
      <c r="AT23" s="338"/>
      <c r="AU23" s="338"/>
      <c r="AV23" s="338"/>
      <c r="AW23" s="175"/>
      <c r="AX23" s="171"/>
    </row>
    <row r="24" spans="2:50" ht="24.75" customHeight="1" x14ac:dyDescent="0.2">
      <c r="B24" s="367"/>
      <c r="C24" s="336"/>
      <c r="D24" s="368"/>
      <c r="E24" s="369"/>
      <c r="F24" s="369"/>
      <c r="G24" s="369"/>
      <c r="H24" s="369"/>
      <c r="I24" s="369"/>
      <c r="J24" s="369"/>
      <c r="K24" s="369"/>
      <c r="L24" s="369"/>
      <c r="M24" s="370"/>
      <c r="N24" s="368"/>
      <c r="O24" s="369"/>
      <c r="P24" s="369"/>
      <c r="Q24" s="369"/>
      <c r="R24" s="369"/>
      <c r="S24" s="369"/>
      <c r="T24" s="369"/>
      <c r="U24" s="370"/>
      <c r="V24" s="352"/>
      <c r="W24" s="353"/>
      <c r="X24" s="354"/>
      <c r="Y24" s="331"/>
      <c r="Z24" s="331"/>
      <c r="AA24" s="331"/>
      <c r="AB24" s="331"/>
      <c r="AC24" s="332"/>
      <c r="AD24" s="333"/>
      <c r="AE24" s="333"/>
      <c r="AF24" s="333"/>
      <c r="AG24" s="334"/>
      <c r="AH24" s="335"/>
      <c r="AI24" s="336"/>
      <c r="AJ24" s="337" t="str">
        <f t="shared" si="4"/>
        <v/>
      </c>
      <c r="AK24" s="338"/>
      <c r="AL24" s="338"/>
      <c r="AM24" s="339"/>
      <c r="AN24" s="340"/>
      <c r="AO24" s="341"/>
      <c r="AP24" s="341"/>
      <c r="AQ24" s="342"/>
      <c r="AR24" s="337" t="str">
        <f t="shared" si="3"/>
        <v/>
      </c>
      <c r="AS24" s="338"/>
      <c r="AT24" s="338"/>
      <c r="AU24" s="338"/>
      <c r="AV24" s="338"/>
      <c r="AW24" s="175"/>
      <c r="AX24" s="171"/>
    </row>
    <row r="25" spans="2:50" ht="24.75" customHeight="1" x14ac:dyDescent="0.2">
      <c r="B25" s="367"/>
      <c r="C25" s="336"/>
      <c r="D25" s="368"/>
      <c r="E25" s="369"/>
      <c r="F25" s="369"/>
      <c r="G25" s="369"/>
      <c r="H25" s="369"/>
      <c r="I25" s="369"/>
      <c r="J25" s="369"/>
      <c r="K25" s="369"/>
      <c r="L25" s="369"/>
      <c r="M25" s="370"/>
      <c r="N25" s="368"/>
      <c r="O25" s="369"/>
      <c r="P25" s="369"/>
      <c r="Q25" s="369"/>
      <c r="R25" s="369"/>
      <c r="S25" s="369"/>
      <c r="T25" s="369"/>
      <c r="U25" s="370"/>
      <c r="V25" s="352"/>
      <c r="W25" s="353"/>
      <c r="X25" s="354"/>
      <c r="Y25" s="331"/>
      <c r="Z25" s="331"/>
      <c r="AA25" s="331"/>
      <c r="AB25" s="331"/>
      <c r="AC25" s="332"/>
      <c r="AD25" s="333"/>
      <c r="AE25" s="333"/>
      <c r="AF25" s="333"/>
      <c r="AG25" s="334"/>
      <c r="AH25" s="335"/>
      <c r="AI25" s="336"/>
      <c r="AJ25" s="337" t="str">
        <f t="shared" ref="AJ25:AJ26" si="5">IF(SUM(AC25)=0,"",(AC25*AH25))</f>
        <v/>
      </c>
      <c r="AK25" s="338"/>
      <c r="AL25" s="338"/>
      <c r="AM25" s="339"/>
      <c r="AN25" s="340"/>
      <c r="AO25" s="341"/>
      <c r="AP25" s="341"/>
      <c r="AQ25" s="342"/>
      <c r="AR25" s="337" t="str">
        <f t="shared" si="3"/>
        <v/>
      </c>
      <c r="AS25" s="338"/>
      <c r="AT25" s="338"/>
      <c r="AU25" s="338"/>
      <c r="AV25" s="338"/>
      <c r="AW25" s="175"/>
      <c r="AX25" s="171"/>
    </row>
    <row r="26" spans="2:50" ht="24.75" customHeight="1" x14ac:dyDescent="0.2">
      <c r="B26" s="367"/>
      <c r="C26" s="336"/>
      <c r="D26" s="368"/>
      <c r="E26" s="369"/>
      <c r="F26" s="369"/>
      <c r="G26" s="369"/>
      <c r="H26" s="369"/>
      <c r="I26" s="369"/>
      <c r="J26" s="369"/>
      <c r="K26" s="369"/>
      <c r="L26" s="369"/>
      <c r="M26" s="370"/>
      <c r="N26" s="368"/>
      <c r="O26" s="369"/>
      <c r="P26" s="369"/>
      <c r="Q26" s="369"/>
      <c r="R26" s="369"/>
      <c r="S26" s="369"/>
      <c r="T26" s="369"/>
      <c r="U26" s="370"/>
      <c r="V26" s="352"/>
      <c r="W26" s="353"/>
      <c r="X26" s="354"/>
      <c r="Y26" s="331"/>
      <c r="Z26" s="331"/>
      <c r="AA26" s="331"/>
      <c r="AB26" s="331"/>
      <c r="AC26" s="332"/>
      <c r="AD26" s="333"/>
      <c r="AE26" s="333"/>
      <c r="AF26" s="333"/>
      <c r="AG26" s="334"/>
      <c r="AH26" s="335"/>
      <c r="AI26" s="336"/>
      <c r="AJ26" s="337" t="str">
        <f t="shared" si="5"/>
        <v/>
      </c>
      <c r="AK26" s="338"/>
      <c r="AL26" s="338"/>
      <c r="AM26" s="339"/>
      <c r="AN26" s="340"/>
      <c r="AO26" s="341"/>
      <c r="AP26" s="341"/>
      <c r="AQ26" s="342"/>
      <c r="AR26" s="337" t="str">
        <f t="shared" si="3"/>
        <v/>
      </c>
      <c r="AS26" s="338"/>
      <c r="AT26" s="338"/>
      <c r="AU26" s="338"/>
      <c r="AV26" s="338"/>
      <c r="AW26" s="175"/>
      <c r="AX26" s="171"/>
    </row>
    <row r="27" spans="2:50" ht="24.75" customHeight="1" x14ac:dyDescent="0.2">
      <c r="B27" s="367"/>
      <c r="C27" s="336"/>
      <c r="D27" s="368"/>
      <c r="E27" s="369"/>
      <c r="F27" s="369"/>
      <c r="G27" s="369"/>
      <c r="H27" s="369"/>
      <c r="I27" s="369"/>
      <c r="J27" s="369"/>
      <c r="K27" s="369"/>
      <c r="L27" s="369"/>
      <c r="M27" s="370"/>
      <c r="N27" s="368"/>
      <c r="O27" s="369"/>
      <c r="P27" s="369"/>
      <c r="Q27" s="369"/>
      <c r="R27" s="369"/>
      <c r="S27" s="369"/>
      <c r="T27" s="369"/>
      <c r="U27" s="370"/>
      <c r="V27" s="352"/>
      <c r="W27" s="353"/>
      <c r="X27" s="354"/>
      <c r="Y27" s="331"/>
      <c r="Z27" s="331"/>
      <c r="AA27" s="331"/>
      <c r="AB27" s="331"/>
      <c r="AC27" s="332"/>
      <c r="AD27" s="333"/>
      <c r="AE27" s="333"/>
      <c r="AF27" s="333"/>
      <c r="AG27" s="334"/>
      <c r="AH27" s="335"/>
      <c r="AI27" s="336"/>
      <c r="AJ27" s="337" t="str">
        <f t="shared" si="4"/>
        <v/>
      </c>
      <c r="AK27" s="338"/>
      <c r="AL27" s="338"/>
      <c r="AM27" s="339"/>
      <c r="AN27" s="340"/>
      <c r="AO27" s="341"/>
      <c r="AP27" s="341"/>
      <c r="AQ27" s="342"/>
      <c r="AR27" s="337" t="str">
        <f t="shared" si="3"/>
        <v/>
      </c>
      <c r="AS27" s="338"/>
      <c r="AT27" s="338"/>
      <c r="AU27" s="338"/>
      <c r="AV27" s="338"/>
      <c r="AW27" s="175"/>
      <c r="AX27" s="171"/>
    </row>
    <row r="28" spans="2:50" ht="24.75" customHeight="1" x14ac:dyDescent="0.2">
      <c r="B28" s="367"/>
      <c r="C28" s="336"/>
      <c r="D28" s="368"/>
      <c r="E28" s="369"/>
      <c r="F28" s="369"/>
      <c r="G28" s="369"/>
      <c r="H28" s="369"/>
      <c r="I28" s="369"/>
      <c r="J28" s="369"/>
      <c r="K28" s="369"/>
      <c r="L28" s="369"/>
      <c r="M28" s="370"/>
      <c r="N28" s="368"/>
      <c r="O28" s="369"/>
      <c r="P28" s="369"/>
      <c r="Q28" s="369"/>
      <c r="R28" s="369"/>
      <c r="S28" s="369"/>
      <c r="T28" s="369"/>
      <c r="U28" s="370"/>
      <c r="V28" s="352"/>
      <c r="W28" s="353"/>
      <c r="X28" s="354"/>
      <c r="Y28" s="331"/>
      <c r="Z28" s="331"/>
      <c r="AA28" s="331"/>
      <c r="AB28" s="331"/>
      <c r="AC28" s="332"/>
      <c r="AD28" s="333"/>
      <c r="AE28" s="333"/>
      <c r="AF28" s="333"/>
      <c r="AG28" s="334"/>
      <c r="AH28" s="335"/>
      <c r="AI28" s="336"/>
      <c r="AJ28" s="337" t="str">
        <f t="shared" si="4"/>
        <v/>
      </c>
      <c r="AK28" s="338"/>
      <c r="AL28" s="338"/>
      <c r="AM28" s="339"/>
      <c r="AN28" s="340"/>
      <c r="AO28" s="341"/>
      <c r="AP28" s="341"/>
      <c r="AQ28" s="342"/>
      <c r="AR28" s="337" t="str">
        <f t="shared" si="3"/>
        <v/>
      </c>
      <c r="AS28" s="338"/>
      <c r="AT28" s="338"/>
      <c r="AU28" s="338"/>
      <c r="AV28" s="338"/>
      <c r="AW28" s="175"/>
      <c r="AX28" s="171"/>
    </row>
    <row r="29" spans="2:50" ht="24.75" customHeight="1" x14ac:dyDescent="0.2">
      <c r="B29" s="367"/>
      <c r="C29" s="336"/>
      <c r="D29" s="368"/>
      <c r="E29" s="369"/>
      <c r="F29" s="369"/>
      <c r="G29" s="369"/>
      <c r="H29" s="369"/>
      <c r="I29" s="369"/>
      <c r="J29" s="369"/>
      <c r="K29" s="369"/>
      <c r="L29" s="369"/>
      <c r="M29" s="370"/>
      <c r="N29" s="368"/>
      <c r="O29" s="369"/>
      <c r="P29" s="369"/>
      <c r="Q29" s="369"/>
      <c r="R29" s="369"/>
      <c r="S29" s="369"/>
      <c r="T29" s="369"/>
      <c r="U29" s="370"/>
      <c r="V29" s="352"/>
      <c r="W29" s="353"/>
      <c r="X29" s="354"/>
      <c r="Y29" s="331"/>
      <c r="Z29" s="331"/>
      <c r="AA29" s="331"/>
      <c r="AB29" s="331"/>
      <c r="AC29" s="332"/>
      <c r="AD29" s="333"/>
      <c r="AE29" s="333"/>
      <c r="AF29" s="333"/>
      <c r="AG29" s="334"/>
      <c r="AH29" s="335"/>
      <c r="AI29" s="336"/>
      <c r="AJ29" s="337" t="str">
        <f t="shared" si="4"/>
        <v/>
      </c>
      <c r="AK29" s="338"/>
      <c r="AL29" s="338"/>
      <c r="AM29" s="339"/>
      <c r="AN29" s="340"/>
      <c r="AO29" s="341"/>
      <c r="AP29" s="341"/>
      <c r="AQ29" s="342"/>
      <c r="AR29" s="337" t="str">
        <f t="shared" si="3"/>
        <v/>
      </c>
      <c r="AS29" s="338"/>
      <c r="AT29" s="338"/>
      <c r="AU29" s="338"/>
      <c r="AV29" s="338"/>
      <c r="AW29" s="175"/>
      <c r="AX29" s="171"/>
    </row>
    <row r="30" spans="2:50" ht="24.75" customHeight="1" x14ac:dyDescent="0.2">
      <c r="B30" s="367"/>
      <c r="C30" s="336"/>
      <c r="D30" s="368"/>
      <c r="E30" s="369"/>
      <c r="F30" s="369"/>
      <c r="G30" s="369"/>
      <c r="H30" s="369"/>
      <c r="I30" s="369"/>
      <c r="J30" s="369"/>
      <c r="K30" s="369"/>
      <c r="L30" s="369"/>
      <c r="M30" s="370"/>
      <c r="N30" s="368"/>
      <c r="O30" s="369"/>
      <c r="P30" s="369"/>
      <c r="Q30" s="369"/>
      <c r="R30" s="369"/>
      <c r="S30" s="369"/>
      <c r="T30" s="369"/>
      <c r="U30" s="370"/>
      <c r="V30" s="352"/>
      <c r="W30" s="353"/>
      <c r="X30" s="354"/>
      <c r="Y30" s="331"/>
      <c r="Z30" s="331"/>
      <c r="AA30" s="331"/>
      <c r="AB30" s="331"/>
      <c r="AC30" s="332"/>
      <c r="AD30" s="333"/>
      <c r="AE30" s="333"/>
      <c r="AF30" s="333"/>
      <c r="AG30" s="334"/>
      <c r="AH30" s="335"/>
      <c r="AI30" s="336"/>
      <c r="AJ30" s="337" t="str">
        <f t="shared" si="4"/>
        <v/>
      </c>
      <c r="AK30" s="338"/>
      <c r="AL30" s="338"/>
      <c r="AM30" s="339"/>
      <c r="AN30" s="340"/>
      <c r="AO30" s="341"/>
      <c r="AP30" s="341"/>
      <c r="AQ30" s="342"/>
      <c r="AR30" s="337" t="str">
        <f t="shared" si="3"/>
        <v/>
      </c>
      <c r="AS30" s="338"/>
      <c r="AT30" s="338"/>
      <c r="AU30" s="338"/>
      <c r="AV30" s="338"/>
      <c r="AW30" s="175"/>
      <c r="AX30" s="171"/>
    </row>
    <row r="31" spans="2:50" ht="24.75" customHeight="1" thickBot="1" x14ac:dyDescent="0.25">
      <c r="B31" s="377"/>
      <c r="C31" s="378"/>
      <c r="D31" s="371"/>
      <c r="E31" s="372"/>
      <c r="F31" s="372"/>
      <c r="G31" s="372"/>
      <c r="H31" s="372"/>
      <c r="I31" s="372"/>
      <c r="J31" s="372"/>
      <c r="K31" s="372"/>
      <c r="L31" s="372"/>
      <c r="M31" s="373"/>
      <c r="N31" s="371"/>
      <c r="O31" s="372"/>
      <c r="P31" s="372"/>
      <c r="Q31" s="372"/>
      <c r="R31" s="372"/>
      <c r="S31" s="372"/>
      <c r="T31" s="372"/>
      <c r="U31" s="373"/>
      <c r="V31" s="416"/>
      <c r="W31" s="417"/>
      <c r="X31" s="382"/>
      <c r="Y31" s="355"/>
      <c r="Z31" s="356"/>
      <c r="AA31" s="356"/>
      <c r="AB31" s="357"/>
      <c r="AC31" s="418"/>
      <c r="AD31" s="419"/>
      <c r="AE31" s="419"/>
      <c r="AF31" s="419"/>
      <c r="AG31" s="420"/>
      <c r="AH31" s="415"/>
      <c r="AI31" s="378"/>
      <c r="AJ31" s="407" t="str">
        <f t="shared" si="4"/>
        <v/>
      </c>
      <c r="AK31" s="408"/>
      <c r="AL31" s="408"/>
      <c r="AM31" s="411"/>
      <c r="AN31" s="412"/>
      <c r="AO31" s="413"/>
      <c r="AP31" s="413"/>
      <c r="AQ31" s="414"/>
      <c r="AR31" s="407" t="str">
        <f t="shared" si="3"/>
        <v/>
      </c>
      <c r="AS31" s="408"/>
      <c r="AT31" s="408"/>
      <c r="AU31" s="408"/>
      <c r="AV31" s="408"/>
      <c r="AW31" s="175"/>
      <c r="AX31" s="172"/>
    </row>
    <row r="32" spans="2:50" ht="24.75" customHeight="1" thickTop="1" thickBot="1" x14ac:dyDescent="0.25">
      <c r="AI32" s="19" t="s">
        <v>79</v>
      </c>
      <c r="AJ32" s="409" t="str">
        <f>IF(SUM(AJ22:AM31)=0,"",SUM(AJ22:AM31))</f>
        <v/>
      </c>
      <c r="AK32" s="410"/>
      <c r="AL32" s="410"/>
      <c r="AM32" s="410"/>
      <c r="AN32" s="409" t="str">
        <f>IF(SUM(AN22:AQ31)=0,"",SUM(AN22:AQ31))</f>
        <v/>
      </c>
      <c r="AO32" s="410"/>
      <c r="AP32" s="410"/>
      <c r="AQ32" s="410"/>
      <c r="AR32" s="403" t="str">
        <f>IF(SUM(AR22:AV31)=0,"",SUM(AR22:AV31))</f>
        <v/>
      </c>
      <c r="AS32" s="404"/>
      <c r="AT32" s="404"/>
      <c r="AU32" s="404"/>
      <c r="AV32" s="404"/>
      <c r="AW32" s="175"/>
      <c r="AX32" s="155">
        <f>SUM(AX22:AX31)</f>
        <v>0</v>
      </c>
    </row>
    <row r="33" spans="2:54" ht="2.25" customHeight="1" thickTop="1" thickBot="1" x14ac:dyDescent="0.25">
      <c r="AI33" s="19"/>
      <c r="AJ33" s="163"/>
      <c r="AK33" s="186"/>
      <c r="AL33" s="186"/>
      <c r="AM33" s="186"/>
      <c r="AN33" s="163"/>
      <c r="AO33" s="186"/>
      <c r="AP33" s="186"/>
      <c r="AQ33" s="186"/>
      <c r="AR33" s="163"/>
      <c r="AS33" s="163"/>
      <c r="AT33" s="163"/>
      <c r="AU33" s="163"/>
      <c r="AV33" s="163"/>
      <c r="AW33" s="169"/>
      <c r="AX33" s="163"/>
    </row>
    <row r="34" spans="2:54" ht="17.25" customHeight="1" thickTop="1" thickBot="1" x14ac:dyDescent="0.25"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88" t="s">
        <v>163</v>
      </c>
      <c r="AJ34" s="362" t="str">
        <f>IF(SUM(AJ19,AJ32)=0,"",SUM(AJ19,AJ32))</f>
        <v/>
      </c>
      <c r="AK34" s="363"/>
      <c r="AL34" s="363"/>
      <c r="AM34" s="364"/>
      <c r="AN34" s="362" t="str">
        <f>IF(SUM(AN19,AN32)=0,"",SUM(AN19,AN32))</f>
        <v/>
      </c>
      <c r="AO34" s="363"/>
      <c r="AP34" s="363"/>
      <c r="AQ34" s="364"/>
      <c r="AR34" s="362" t="str">
        <f>IF(SUM(AR19,AR32)=0,"",SUM(AR19,AR32))</f>
        <v/>
      </c>
      <c r="AS34" s="363"/>
      <c r="AT34" s="363"/>
      <c r="AU34" s="363"/>
      <c r="AV34" s="364"/>
      <c r="AW34" s="212"/>
      <c r="AX34" s="213">
        <f>AX19+AX32</f>
        <v>0</v>
      </c>
      <c r="AY34" s="177"/>
      <c r="AZ34" s="169"/>
      <c r="BA34" s="169"/>
      <c r="BB34" s="169"/>
    </row>
    <row r="35" spans="2:54" ht="14.25" customHeight="1" thickTop="1" x14ac:dyDescent="0.2">
      <c r="B35" s="21" t="s">
        <v>71</v>
      </c>
      <c r="AI35" s="19"/>
      <c r="AJ35" s="169"/>
      <c r="AK35" s="185"/>
      <c r="AL35" s="185"/>
      <c r="AM35" s="185"/>
      <c r="AN35" s="169"/>
      <c r="AO35" s="185"/>
      <c r="AP35" s="185"/>
      <c r="AQ35" s="185"/>
      <c r="AR35" s="169"/>
      <c r="AS35" s="169"/>
      <c r="AT35" s="169"/>
      <c r="AU35" s="169"/>
      <c r="AV35" s="169"/>
      <c r="AW35" s="169"/>
      <c r="AX35" s="169"/>
    </row>
    <row r="36" spans="2:54" ht="12" customHeight="1" x14ac:dyDescent="0.2">
      <c r="B36" s="25" t="s">
        <v>43</v>
      </c>
      <c r="L36" s="9"/>
      <c r="M36" s="9"/>
      <c r="N36" s="9"/>
      <c r="O36" s="9"/>
    </row>
    <row r="37" spans="2:54" ht="24" customHeight="1" x14ac:dyDescent="0.2">
      <c r="B37" s="361" t="s">
        <v>159</v>
      </c>
      <c r="C37" s="361"/>
      <c r="D37" s="361"/>
      <c r="E37" s="361"/>
      <c r="F37" s="361"/>
      <c r="G37" s="361"/>
      <c r="H37" s="361"/>
      <c r="I37" s="361"/>
      <c r="J37" s="361"/>
      <c r="K37" s="361"/>
      <c r="L37" s="361"/>
      <c r="M37" s="361"/>
      <c r="N37" s="361"/>
      <c r="O37" s="361"/>
      <c r="P37" s="361"/>
      <c r="Q37" s="361"/>
      <c r="R37" s="361"/>
      <c r="S37" s="361"/>
      <c r="T37" s="361"/>
      <c r="U37" s="361"/>
      <c r="V37" s="361"/>
      <c r="W37" s="361"/>
      <c r="X37" s="361"/>
      <c r="Y37" s="361"/>
      <c r="Z37" s="361"/>
      <c r="AA37" s="361"/>
      <c r="AB37" s="361"/>
      <c r="AC37" s="361"/>
      <c r="AD37" s="361"/>
      <c r="AE37" s="361"/>
      <c r="AF37" s="361"/>
      <c r="AG37" s="361"/>
      <c r="AH37" s="361"/>
      <c r="AI37" s="361"/>
      <c r="AJ37" s="361"/>
      <c r="AK37" s="361"/>
      <c r="AL37" s="361"/>
      <c r="AM37" s="361"/>
      <c r="AN37" s="361"/>
      <c r="AO37" s="361"/>
      <c r="AP37" s="361"/>
      <c r="AQ37" s="361"/>
      <c r="AR37" s="361"/>
      <c r="AS37" s="361"/>
      <c r="AT37" s="361"/>
      <c r="AU37" s="361"/>
      <c r="AV37" s="361"/>
      <c r="AW37" s="361"/>
      <c r="AX37" s="361"/>
    </row>
    <row r="38" spans="2:54" ht="6.75" customHeight="1" x14ac:dyDescent="0.2"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69"/>
      <c r="AK38" s="169"/>
      <c r="AL38" s="169"/>
      <c r="AM38" s="169"/>
      <c r="AN38" s="169"/>
      <c r="AO38" s="169"/>
      <c r="AP38" s="169"/>
      <c r="AQ38" s="169"/>
      <c r="AR38" s="169"/>
      <c r="AS38" s="169"/>
      <c r="AT38" s="169"/>
      <c r="AU38" s="169"/>
      <c r="AV38" s="169"/>
      <c r="AW38" s="169"/>
    </row>
  </sheetData>
  <mergeCells count="235">
    <mergeCell ref="B37:AX37"/>
    <mergeCell ref="AH31:AI31"/>
    <mergeCell ref="AJ31:AM31"/>
    <mergeCell ref="AN31:AQ31"/>
    <mergeCell ref="AR31:AV31"/>
    <mergeCell ref="AJ32:AM32"/>
    <mergeCell ref="AN32:AQ32"/>
    <mergeCell ref="AR32:AV32"/>
    <mergeCell ref="B31:C31"/>
    <mergeCell ref="D31:M31"/>
    <mergeCell ref="N31:U31"/>
    <mergeCell ref="V31:X31"/>
    <mergeCell ref="Y31:AB31"/>
    <mergeCell ref="AC31:AG31"/>
    <mergeCell ref="AJ34:AM34"/>
    <mergeCell ref="AN34:AQ34"/>
    <mergeCell ref="AR34:AV34"/>
    <mergeCell ref="AR29:AV29"/>
    <mergeCell ref="B30:C30"/>
    <mergeCell ref="D30:M30"/>
    <mergeCell ref="N30:U30"/>
    <mergeCell ref="V30:X30"/>
    <mergeCell ref="Y30:AB30"/>
    <mergeCell ref="AC30:AG30"/>
    <mergeCell ref="AH30:AI30"/>
    <mergeCell ref="AJ30:AM30"/>
    <mergeCell ref="AN30:AQ30"/>
    <mergeCell ref="AR30:AV30"/>
    <mergeCell ref="B29:C29"/>
    <mergeCell ref="D29:M29"/>
    <mergeCell ref="N29:U29"/>
    <mergeCell ref="V29:X29"/>
    <mergeCell ref="Y29:AB29"/>
    <mergeCell ref="AC29:AG29"/>
    <mergeCell ref="AH29:AI29"/>
    <mergeCell ref="AJ29:AM29"/>
    <mergeCell ref="AN29:AQ29"/>
    <mergeCell ref="AR27:AV27"/>
    <mergeCell ref="B28:C28"/>
    <mergeCell ref="D28:M28"/>
    <mergeCell ref="N28:U28"/>
    <mergeCell ref="V28:X28"/>
    <mergeCell ref="Y28:AB28"/>
    <mergeCell ref="AC28:AG28"/>
    <mergeCell ref="AH28:AI28"/>
    <mergeCell ref="AJ28:AM28"/>
    <mergeCell ref="AN28:AQ28"/>
    <mergeCell ref="AR28:AV28"/>
    <mergeCell ref="B27:C27"/>
    <mergeCell ref="D27:M27"/>
    <mergeCell ref="N27:U27"/>
    <mergeCell ref="V27:X27"/>
    <mergeCell ref="Y27:AB27"/>
    <mergeCell ref="AC27:AG27"/>
    <mergeCell ref="AH27:AI27"/>
    <mergeCell ref="AJ27:AM27"/>
    <mergeCell ref="AN27:AQ27"/>
    <mergeCell ref="AR25:AV25"/>
    <mergeCell ref="B26:C26"/>
    <mergeCell ref="D26:M26"/>
    <mergeCell ref="N26:U26"/>
    <mergeCell ref="V26:X26"/>
    <mergeCell ref="Y26:AB26"/>
    <mergeCell ref="AC26:AG26"/>
    <mergeCell ref="AH26:AI26"/>
    <mergeCell ref="AJ26:AM26"/>
    <mergeCell ref="AN26:AQ26"/>
    <mergeCell ref="AR26:AV26"/>
    <mergeCell ref="B25:C25"/>
    <mergeCell ref="D25:M25"/>
    <mergeCell ref="N25:U25"/>
    <mergeCell ref="V25:X25"/>
    <mergeCell ref="Y25:AB25"/>
    <mergeCell ref="AC25:AG25"/>
    <mergeCell ref="AH25:AI25"/>
    <mergeCell ref="AJ25:AM25"/>
    <mergeCell ref="AN25:AQ25"/>
    <mergeCell ref="AR23:AV23"/>
    <mergeCell ref="B24:C24"/>
    <mergeCell ref="D24:M24"/>
    <mergeCell ref="N24:U24"/>
    <mergeCell ref="V24:X24"/>
    <mergeCell ref="Y24:AB24"/>
    <mergeCell ref="AC24:AG24"/>
    <mergeCell ref="AH24:AI24"/>
    <mergeCell ref="AJ24:AM24"/>
    <mergeCell ref="AN24:AQ24"/>
    <mergeCell ref="AR24:AV24"/>
    <mergeCell ref="B23:C23"/>
    <mergeCell ref="D23:M23"/>
    <mergeCell ref="N23:U23"/>
    <mergeCell ref="V23:X23"/>
    <mergeCell ref="Y23:AB23"/>
    <mergeCell ref="AC23:AG23"/>
    <mergeCell ref="AH23:AI23"/>
    <mergeCell ref="AJ23:AM23"/>
    <mergeCell ref="AN23:AQ23"/>
    <mergeCell ref="AH21:AI21"/>
    <mergeCell ref="AJ21:AM21"/>
    <mergeCell ref="AN21:AQ21"/>
    <mergeCell ref="AR21:AV21"/>
    <mergeCell ref="B22:C22"/>
    <mergeCell ref="D22:M22"/>
    <mergeCell ref="N22:U22"/>
    <mergeCell ref="V22:X22"/>
    <mergeCell ref="Y22:AB22"/>
    <mergeCell ref="AC22:AG22"/>
    <mergeCell ref="B21:C21"/>
    <mergeCell ref="D21:M21"/>
    <mergeCell ref="N21:U21"/>
    <mergeCell ref="V21:X21"/>
    <mergeCell ref="Y21:AB21"/>
    <mergeCell ref="AC21:AG21"/>
    <mergeCell ref="AH22:AI22"/>
    <mergeCell ref="AJ22:AM22"/>
    <mergeCell ref="AN22:AQ22"/>
    <mergeCell ref="AR22:AV22"/>
    <mergeCell ref="AR18:AV18"/>
    <mergeCell ref="AJ19:AM19"/>
    <mergeCell ref="AN19:AQ19"/>
    <mergeCell ref="AR19:AV19"/>
    <mergeCell ref="AB17:AD17"/>
    <mergeCell ref="AE17:AI17"/>
    <mergeCell ref="AJ17:AM17"/>
    <mergeCell ref="AN17:AQ17"/>
    <mergeCell ref="AR17:AV17"/>
    <mergeCell ref="B18:C18"/>
    <mergeCell ref="D18:Q18"/>
    <mergeCell ref="R18:S18"/>
    <mergeCell ref="T18:W18"/>
    <mergeCell ref="X18:AA18"/>
    <mergeCell ref="AB16:AD16"/>
    <mergeCell ref="AE16:AI16"/>
    <mergeCell ref="AJ16:AM16"/>
    <mergeCell ref="AN16:AQ16"/>
    <mergeCell ref="AB18:AD18"/>
    <mergeCell ref="AE18:AI18"/>
    <mergeCell ref="AJ18:AM18"/>
    <mergeCell ref="AN18:AQ18"/>
    <mergeCell ref="B15:C15"/>
    <mergeCell ref="D15:Q15"/>
    <mergeCell ref="R15:S15"/>
    <mergeCell ref="T15:W15"/>
    <mergeCell ref="X15:AA15"/>
    <mergeCell ref="AR16:AV16"/>
    <mergeCell ref="B17:C17"/>
    <mergeCell ref="D17:Q17"/>
    <mergeCell ref="R17:S17"/>
    <mergeCell ref="T17:W17"/>
    <mergeCell ref="X17:AA17"/>
    <mergeCell ref="AB15:AD15"/>
    <mergeCell ref="AE15:AI15"/>
    <mergeCell ref="AJ15:AM15"/>
    <mergeCell ref="AN15:AQ15"/>
    <mergeCell ref="AR15:AV15"/>
    <mergeCell ref="B16:C16"/>
    <mergeCell ref="D16:Q16"/>
    <mergeCell ref="R16:S16"/>
    <mergeCell ref="T16:W16"/>
    <mergeCell ref="X16:AA16"/>
    <mergeCell ref="AR13:AV13"/>
    <mergeCell ref="B14:C14"/>
    <mergeCell ref="D14:Q14"/>
    <mergeCell ref="R14:S14"/>
    <mergeCell ref="T14:W14"/>
    <mergeCell ref="X14:AA14"/>
    <mergeCell ref="AB14:AD14"/>
    <mergeCell ref="AE14:AI14"/>
    <mergeCell ref="AJ14:AM14"/>
    <mergeCell ref="AN14:AQ14"/>
    <mergeCell ref="AR14:AV14"/>
    <mergeCell ref="B13:C13"/>
    <mergeCell ref="D13:Q13"/>
    <mergeCell ref="R13:S13"/>
    <mergeCell ref="T13:W13"/>
    <mergeCell ref="X13:AA13"/>
    <mergeCell ref="AB13:AD13"/>
    <mergeCell ref="AE13:AI13"/>
    <mergeCell ref="AJ13:AM13"/>
    <mergeCell ref="AN13:AQ13"/>
    <mergeCell ref="AR11:AV11"/>
    <mergeCell ref="B12:C12"/>
    <mergeCell ref="D12:Q12"/>
    <mergeCell ref="R12:S12"/>
    <mergeCell ref="T12:W12"/>
    <mergeCell ref="X12:AA12"/>
    <mergeCell ref="AB12:AD12"/>
    <mergeCell ref="AE12:AI12"/>
    <mergeCell ref="AJ12:AM12"/>
    <mergeCell ref="AN12:AQ12"/>
    <mergeCell ref="AR12:AV12"/>
    <mergeCell ref="B11:C11"/>
    <mergeCell ref="D11:Q11"/>
    <mergeCell ref="R11:S11"/>
    <mergeCell ref="T11:W11"/>
    <mergeCell ref="X11:AA11"/>
    <mergeCell ref="AB11:AD11"/>
    <mergeCell ref="AE11:AI11"/>
    <mergeCell ref="AJ11:AM11"/>
    <mergeCell ref="AN11:AQ11"/>
    <mergeCell ref="AR9:AV9"/>
    <mergeCell ref="B10:C10"/>
    <mergeCell ref="D10:Q10"/>
    <mergeCell ref="R10:S10"/>
    <mergeCell ref="T10:W10"/>
    <mergeCell ref="X10:AA10"/>
    <mergeCell ref="AB10:AD10"/>
    <mergeCell ref="AE10:AI10"/>
    <mergeCell ref="AJ10:AM10"/>
    <mergeCell ref="AN10:AQ10"/>
    <mergeCell ref="AR10:AV10"/>
    <mergeCell ref="B9:C9"/>
    <mergeCell ref="D9:Q9"/>
    <mergeCell ref="R9:S9"/>
    <mergeCell ref="T9:W9"/>
    <mergeCell ref="X9:AA9"/>
    <mergeCell ref="AB9:AD9"/>
    <mergeCell ref="AE9:AI9"/>
    <mergeCell ref="AJ9:AM9"/>
    <mergeCell ref="AN9:AQ9"/>
    <mergeCell ref="AS2:AX2"/>
    <mergeCell ref="I4:X4"/>
    <mergeCell ref="AB4:AO4"/>
    <mergeCell ref="AU4:AX4"/>
    <mergeCell ref="AU6:AX6"/>
    <mergeCell ref="B8:C8"/>
    <mergeCell ref="D8:Q8"/>
    <mergeCell ref="R8:S8"/>
    <mergeCell ref="T8:W8"/>
    <mergeCell ref="X8:AA8"/>
    <mergeCell ref="AB8:AD8"/>
    <mergeCell ref="AE8:AI8"/>
    <mergeCell ref="AJ8:AM8"/>
    <mergeCell ref="AN8:AQ8"/>
    <mergeCell ref="AR8:AV8"/>
  </mergeCells>
  <pageMargins left="0" right="0" top="0.23622047244094491" bottom="0.23622047244094491" header="0.51181102362204722" footer="0.51181102362204722"/>
  <pageSetup orientation="portrait" r:id="rId1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67122F-B8D0-418E-9B25-492B4A003B38}">
  <sheetPr codeName="Sheet51"/>
  <dimension ref="B1:AZ37"/>
  <sheetViews>
    <sheetView zoomScaleNormal="100" workbookViewId="0">
      <selection activeCell="B9" sqref="B9"/>
    </sheetView>
  </sheetViews>
  <sheetFormatPr defaultRowHeight="12.75" x14ac:dyDescent="0.2"/>
  <cols>
    <col min="1" max="1" width="0.42578125" customWidth="1"/>
    <col min="2" max="2" width="4.28515625" customWidth="1"/>
    <col min="3" max="6" width="2" customWidth="1"/>
    <col min="7" max="7" width="2.5703125" customWidth="1"/>
    <col min="8" max="8" width="1.140625" customWidth="1"/>
    <col min="9" max="9" width="2.42578125" customWidth="1"/>
    <col min="10" max="10" width="2" customWidth="1"/>
    <col min="11" max="11" width="1.42578125" customWidth="1"/>
    <col min="12" max="12" width="2.42578125" customWidth="1"/>
    <col min="13" max="13" width="1.42578125" customWidth="1"/>
    <col min="14" max="14" width="1.28515625" customWidth="1"/>
    <col min="15" max="15" width="2" customWidth="1"/>
    <col min="16" max="16" width="3.140625" customWidth="1"/>
    <col min="17" max="17" width="2.140625" customWidth="1"/>
    <col min="18" max="19" width="2" customWidth="1"/>
    <col min="20" max="20" width="2.140625" customWidth="1"/>
    <col min="21" max="24" width="2" customWidth="1"/>
    <col min="25" max="25" width="3.140625" customWidth="1"/>
    <col min="26" max="26" width="2" customWidth="1"/>
    <col min="27" max="27" width="2.42578125" customWidth="1"/>
    <col min="28" max="31" width="2" customWidth="1"/>
    <col min="32" max="32" width="2.140625" customWidth="1"/>
    <col min="33" max="33" width="0.5703125" customWidth="1"/>
    <col min="34" max="34" width="3.140625" customWidth="1"/>
    <col min="35" max="35" width="2" customWidth="1"/>
    <col min="36" max="36" width="0.7109375" customWidth="1"/>
    <col min="37" max="37" width="2.5703125" customWidth="1"/>
    <col min="38" max="38" width="1.5703125" customWidth="1"/>
    <col min="39" max="39" width="2.42578125" customWidth="1"/>
    <col min="40" max="40" width="1.5703125" customWidth="1"/>
    <col min="41" max="41" width="2" customWidth="1"/>
    <col min="42" max="43" width="2.7109375" customWidth="1"/>
    <col min="44" max="44" width="2.85546875" customWidth="1"/>
    <col min="45" max="45" width="2" customWidth="1"/>
    <col min="46" max="46" width="1" customWidth="1"/>
    <col min="47" max="47" width="10.85546875" customWidth="1"/>
    <col min="48" max="143" width="2" customWidth="1"/>
  </cols>
  <sheetData>
    <row r="1" spans="2:49" ht="3" customHeight="1" x14ac:dyDescent="0.2"/>
    <row r="2" spans="2:49" ht="32.25" customHeight="1" x14ac:dyDescent="0.2">
      <c r="B2" s="99" t="s">
        <v>29</v>
      </c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J2" s="24"/>
      <c r="AL2" s="24"/>
      <c r="AM2" s="8"/>
      <c r="AN2" s="24"/>
      <c r="AO2" s="24"/>
      <c r="AP2" s="24"/>
      <c r="AQ2" s="8" t="s">
        <v>38</v>
      </c>
      <c r="AR2" s="365">
        <f>COVER!H9</f>
        <v>0</v>
      </c>
      <c r="AS2" s="366"/>
      <c r="AT2" s="366"/>
      <c r="AU2" s="366"/>
    </row>
    <row r="3" spans="2:49" ht="17.25" customHeight="1" x14ac:dyDescent="0.25">
      <c r="B3" s="3" t="s">
        <v>162</v>
      </c>
      <c r="C3" s="14"/>
      <c r="D3" s="14"/>
      <c r="E3" s="14"/>
      <c r="F3" s="14"/>
      <c r="AF3" s="217"/>
      <c r="AG3" s="218"/>
      <c r="AH3" s="218"/>
      <c r="AI3" s="218"/>
      <c r="AJ3" s="70"/>
    </row>
    <row r="4" spans="2:49" ht="16.5" customHeight="1" x14ac:dyDescent="0.2">
      <c r="B4" s="5" t="s">
        <v>41</v>
      </c>
      <c r="C4" s="4"/>
      <c r="E4" s="4"/>
      <c r="F4" s="4"/>
      <c r="G4" s="27"/>
      <c r="H4" s="366">
        <f>COVER!H7</f>
        <v>0</v>
      </c>
      <c r="I4" s="366"/>
      <c r="J4" s="366"/>
      <c r="K4" s="366"/>
      <c r="L4" s="366"/>
      <c r="M4" s="366"/>
      <c r="N4" s="366"/>
      <c r="O4" s="366"/>
      <c r="P4" s="366"/>
      <c r="Q4" s="366"/>
      <c r="R4" s="366"/>
      <c r="S4" s="366"/>
      <c r="T4" s="5" t="s">
        <v>40</v>
      </c>
      <c r="U4" s="27"/>
      <c r="V4" s="27"/>
      <c r="W4" s="439">
        <f>COVER!H11</f>
        <v>0</v>
      </c>
      <c r="X4" s="439"/>
      <c r="Y4" s="439"/>
      <c r="Z4" s="439"/>
      <c r="AA4" s="439"/>
      <c r="AB4" s="439"/>
      <c r="AC4" s="439"/>
      <c r="AD4" s="439"/>
      <c r="AE4" s="439"/>
      <c r="AF4" s="439"/>
      <c r="AG4" s="439"/>
      <c r="AH4" s="439"/>
      <c r="AI4" s="439"/>
      <c r="AJ4" s="70"/>
      <c r="AO4" s="27"/>
      <c r="AP4" s="8" t="s">
        <v>172</v>
      </c>
      <c r="AQ4" s="330"/>
      <c r="AR4" s="330"/>
      <c r="AS4" s="330"/>
      <c r="AT4" s="330"/>
      <c r="AU4" s="330"/>
      <c r="AV4" s="71"/>
      <c r="AW4" s="71"/>
    </row>
    <row r="5" spans="2:49" ht="4.5" customHeight="1" x14ac:dyDescent="0.2">
      <c r="C5" s="4"/>
      <c r="D5" s="4"/>
      <c r="E5" s="4"/>
      <c r="F5" s="4"/>
    </row>
    <row r="6" spans="2:49" ht="14.25" customHeight="1" x14ac:dyDescent="0.2">
      <c r="B6" s="102" t="s">
        <v>34</v>
      </c>
      <c r="AP6" s="8" t="s">
        <v>157</v>
      </c>
      <c r="AQ6" s="330"/>
      <c r="AR6" s="330"/>
      <c r="AS6" s="330"/>
      <c r="AT6" s="330"/>
      <c r="AU6" s="330"/>
    </row>
    <row r="7" spans="2:49" ht="2.25" customHeight="1" thickBot="1" x14ac:dyDescent="0.25">
      <c r="B7" s="102"/>
      <c r="AP7" s="8"/>
      <c r="AQ7" s="220"/>
      <c r="AR7" s="220"/>
      <c r="AS7" s="220"/>
      <c r="AT7" s="220"/>
      <c r="AU7" s="220"/>
    </row>
    <row r="8" spans="2:49" s="1" customFormat="1" ht="34.5" customHeight="1" thickTop="1" thickBot="1" x14ac:dyDescent="0.25">
      <c r="B8" s="193" t="s">
        <v>64</v>
      </c>
      <c r="C8" s="346" t="s">
        <v>0</v>
      </c>
      <c r="D8" s="270"/>
      <c r="E8" s="270"/>
      <c r="F8" s="270"/>
      <c r="G8" s="270"/>
      <c r="H8" s="270"/>
      <c r="I8" s="270"/>
      <c r="J8" s="270"/>
      <c r="K8" s="254"/>
      <c r="L8" s="346" t="s">
        <v>20</v>
      </c>
      <c r="M8" s="270"/>
      <c r="N8" s="270"/>
      <c r="O8" s="270"/>
      <c r="P8" s="254"/>
      <c r="Q8" s="384" t="s">
        <v>167</v>
      </c>
      <c r="R8" s="384"/>
      <c r="S8" s="384"/>
      <c r="T8" s="346"/>
      <c r="U8" s="59" t="s">
        <v>21</v>
      </c>
      <c r="V8" s="490" t="s">
        <v>65</v>
      </c>
      <c r="W8" s="523"/>
      <c r="X8" s="523"/>
      <c r="Y8" s="523"/>
      <c r="Z8" s="60" t="s">
        <v>22</v>
      </c>
      <c r="AA8" s="384" t="s">
        <v>16</v>
      </c>
      <c r="AB8" s="384"/>
      <c r="AC8" s="384"/>
      <c r="AD8" s="384"/>
      <c r="AE8" s="527" t="s">
        <v>165</v>
      </c>
      <c r="AF8" s="527"/>
      <c r="AG8" s="527"/>
      <c r="AH8" s="527" t="s">
        <v>170</v>
      </c>
      <c r="AI8" s="527"/>
      <c r="AJ8" s="527"/>
      <c r="AK8" s="528"/>
      <c r="AL8" s="61" t="s">
        <v>23</v>
      </c>
      <c r="AM8" s="384" t="s">
        <v>166</v>
      </c>
      <c r="AN8" s="384"/>
      <c r="AO8" s="384" t="s">
        <v>17</v>
      </c>
      <c r="AP8" s="384"/>
      <c r="AQ8" s="384"/>
      <c r="AR8" s="384"/>
      <c r="AS8" s="529"/>
      <c r="AT8" s="4"/>
      <c r="AU8" s="189" t="s">
        <v>158</v>
      </c>
    </row>
    <row r="9" spans="2:49" s="20" customFormat="1" ht="25.5" customHeight="1" thickTop="1" x14ac:dyDescent="0.2">
      <c r="B9" s="160"/>
      <c r="C9" s="517"/>
      <c r="D9" s="519"/>
      <c r="E9" s="519"/>
      <c r="F9" s="519"/>
      <c r="G9" s="519"/>
      <c r="H9" s="519"/>
      <c r="I9" s="519"/>
      <c r="J9" s="519"/>
      <c r="K9" s="518"/>
      <c r="L9" s="517"/>
      <c r="M9" s="519"/>
      <c r="N9" s="519"/>
      <c r="O9" s="519"/>
      <c r="P9" s="518"/>
      <c r="Q9" s="520"/>
      <c r="R9" s="521"/>
      <c r="S9" s="521"/>
      <c r="T9" s="521"/>
      <c r="U9" s="194" t="s">
        <v>21</v>
      </c>
      <c r="V9" s="520"/>
      <c r="W9" s="521"/>
      <c r="X9" s="521"/>
      <c r="Y9" s="521"/>
      <c r="Z9" s="195" t="s">
        <v>22</v>
      </c>
      <c r="AA9" s="515" t="str">
        <f>IF((Q9-V9)=0,"",Q9-V9)</f>
        <v/>
      </c>
      <c r="AB9" s="516"/>
      <c r="AC9" s="516"/>
      <c r="AD9" s="522"/>
      <c r="AE9" s="512" t="s">
        <v>169</v>
      </c>
      <c r="AF9" s="513"/>
      <c r="AG9" s="514"/>
      <c r="AH9" s="515" t="str">
        <f>IF(AA9="","",AA9*65%)</f>
        <v/>
      </c>
      <c r="AI9" s="516"/>
      <c r="AJ9" s="516"/>
      <c r="AK9" s="516"/>
      <c r="AL9" s="196" t="s">
        <v>23</v>
      </c>
      <c r="AM9" s="517"/>
      <c r="AN9" s="518"/>
      <c r="AO9" s="524" t="str">
        <f>IF(AH9="","",AH9*AM9)</f>
        <v/>
      </c>
      <c r="AP9" s="525"/>
      <c r="AQ9" s="525"/>
      <c r="AR9" s="525"/>
      <c r="AS9" s="526"/>
      <c r="AT9" s="117"/>
      <c r="AU9" s="197"/>
    </row>
    <row r="10" spans="2:49" s="20" customFormat="1" ht="25.5" customHeight="1" x14ac:dyDescent="0.2">
      <c r="B10" s="162"/>
      <c r="C10" s="324"/>
      <c r="D10" s="321"/>
      <c r="E10" s="321"/>
      <c r="F10" s="321"/>
      <c r="G10" s="321"/>
      <c r="H10" s="321"/>
      <c r="I10" s="321"/>
      <c r="J10" s="321"/>
      <c r="K10" s="322"/>
      <c r="L10" s="324"/>
      <c r="M10" s="321"/>
      <c r="N10" s="321"/>
      <c r="O10" s="321"/>
      <c r="P10" s="322"/>
      <c r="Q10" s="472"/>
      <c r="R10" s="473"/>
      <c r="S10" s="473"/>
      <c r="T10" s="473"/>
      <c r="U10" s="198" t="s">
        <v>21</v>
      </c>
      <c r="V10" s="472"/>
      <c r="W10" s="473"/>
      <c r="X10" s="473"/>
      <c r="Y10" s="473"/>
      <c r="Z10" s="199" t="s">
        <v>22</v>
      </c>
      <c r="AA10" s="474" t="str">
        <f>IF((Q10-V10)=0,"",Q10-V10)</f>
        <v/>
      </c>
      <c r="AB10" s="475"/>
      <c r="AC10" s="475"/>
      <c r="AD10" s="476"/>
      <c r="AE10" s="477" t="s">
        <v>169</v>
      </c>
      <c r="AF10" s="478"/>
      <c r="AG10" s="479"/>
      <c r="AH10" s="474" t="str">
        <f t="shared" ref="AH10:AH18" si="0">IF(AA10="","",AA10*65%)</f>
        <v/>
      </c>
      <c r="AI10" s="475"/>
      <c r="AJ10" s="475"/>
      <c r="AK10" s="475"/>
      <c r="AL10" s="200" t="s">
        <v>23</v>
      </c>
      <c r="AM10" s="324"/>
      <c r="AN10" s="322"/>
      <c r="AO10" s="480" t="str">
        <f>IF(AH10="","",AH10*AM10)</f>
        <v/>
      </c>
      <c r="AP10" s="481"/>
      <c r="AQ10" s="481"/>
      <c r="AR10" s="481"/>
      <c r="AS10" s="482"/>
      <c r="AT10" s="117"/>
      <c r="AU10" s="201"/>
    </row>
    <row r="11" spans="2:49" s="20" customFormat="1" ht="25.5" customHeight="1" x14ac:dyDescent="0.2">
      <c r="B11" s="162"/>
      <c r="C11" s="324"/>
      <c r="D11" s="321"/>
      <c r="E11" s="321"/>
      <c r="F11" s="321"/>
      <c r="G11" s="321"/>
      <c r="H11" s="321"/>
      <c r="I11" s="321"/>
      <c r="J11" s="321"/>
      <c r="K11" s="322"/>
      <c r="L11" s="324"/>
      <c r="M11" s="321"/>
      <c r="N11" s="321"/>
      <c r="O11" s="321"/>
      <c r="P11" s="322"/>
      <c r="Q11" s="472"/>
      <c r="R11" s="473"/>
      <c r="S11" s="473"/>
      <c r="T11" s="473"/>
      <c r="U11" s="198" t="s">
        <v>21</v>
      </c>
      <c r="V11" s="472"/>
      <c r="W11" s="473"/>
      <c r="X11" s="473"/>
      <c r="Y11" s="473"/>
      <c r="Z11" s="199" t="s">
        <v>22</v>
      </c>
      <c r="AA11" s="474" t="str">
        <f t="shared" ref="AA11:AA18" si="1">IF((Q11-V11)=0,"",Q11-V11)</f>
        <v/>
      </c>
      <c r="AB11" s="475"/>
      <c r="AC11" s="475"/>
      <c r="AD11" s="476"/>
      <c r="AE11" s="477" t="s">
        <v>169</v>
      </c>
      <c r="AF11" s="478"/>
      <c r="AG11" s="479"/>
      <c r="AH11" s="474" t="str">
        <f t="shared" si="0"/>
        <v/>
      </c>
      <c r="AI11" s="475"/>
      <c r="AJ11" s="475"/>
      <c r="AK11" s="475"/>
      <c r="AL11" s="200" t="s">
        <v>23</v>
      </c>
      <c r="AM11" s="324"/>
      <c r="AN11" s="322"/>
      <c r="AO11" s="480" t="str">
        <f t="shared" ref="AO11:AO18" si="2">IF(AH11="","",AH11*AM11)</f>
        <v/>
      </c>
      <c r="AP11" s="481"/>
      <c r="AQ11" s="481"/>
      <c r="AR11" s="481"/>
      <c r="AS11" s="482"/>
      <c r="AT11" s="117"/>
      <c r="AU11" s="201"/>
    </row>
    <row r="12" spans="2:49" s="20" customFormat="1" ht="25.5" customHeight="1" x14ac:dyDescent="0.2">
      <c r="B12" s="162"/>
      <c r="C12" s="324"/>
      <c r="D12" s="321"/>
      <c r="E12" s="321"/>
      <c r="F12" s="321"/>
      <c r="G12" s="321"/>
      <c r="H12" s="321"/>
      <c r="I12" s="321"/>
      <c r="J12" s="321"/>
      <c r="K12" s="322"/>
      <c r="L12" s="324"/>
      <c r="M12" s="321"/>
      <c r="N12" s="321"/>
      <c r="O12" s="321"/>
      <c r="P12" s="322"/>
      <c r="Q12" s="472"/>
      <c r="R12" s="473"/>
      <c r="S12" s="473"/>
      <c r="T12" s="473"/>
      <c r="U12" s="198" t="s">
        <v>21</v>
      </c>
      <c r="V12" s="472"/>
      <c r="W12" s="473"/>
      <c r="X12" s="473"/>
      <c r="Y12" s="473"/>
      <c r="Z12" s="199" t="s">
        <v>22</v>
      </c>
      <c r="AA12" s="474" t="str">
        <f t="shared" si="1"/>
        <v/>
      </c>
      <c r="AB12" s="475"/>
      <c r="AC12" s="475"/>
      <c r="AD12" s="476"/>
      <c r="AE12" s="477" t="s">
        <v>169</v>
      </c>
      <c r="AF12" s="478"/>
      <c r="AG12" s="479"/>
      <c r="AH12" s="474" t="str">
        <f t="shared" si="0"/>
        <v/>
      </c>
      <c r="AI12" s="475"/>
      <c r="AJ12" s="475"/>
      <c r="AK12" s="475"/>
      <c r="AL12" s="200" t="s">
        <v>23</v>
      </c>
      <c r="AM12" s="324"/>
      <c r="AN12" s="322"/>
      <c r="AO12" s="480" t="str">
        <f t="shared" si="2"/>
        <v/>
      </c>
      <c r="AP12" s="481"/>
      <c r="AQ12" s="481"/>
      <c r="AR12" s="481"/>
      <c r="AS12" s="482"/>
      <c r="AT12" s="117"/>
      <c r="AU12" s="201"/>
    </row>
    <row r="13" spans="2:49" s="20" customFormat="1" ht="25.5" customHeight="1" x14ac:dyDescent="0.2">
      <c r="B13" s="162"/>
      <c r="C13" s="324"/>
      <c r="D13" s="321"/>
      <c r="E13" s="321"/>
      <c r="F13" s="321"/>
      <c r="G13" s="321"/>
      <c r="H13" s="321"/>
      <c r="I13" s="321"/>
      <c r="J13" s="321"/>
      <c r="K13" s="322"/>
      <c r="L13" s="324"/>
      <c r="M13" s="321"/>
      <c r="N13" s="321"/>
      <c r="O13" s="321"/>
      <c r="P13" s="322"/>
      <c r="Q13" s="472"/>
      <c r="R13" s="473"/>
      <c r="S13" s="473"/>
      <c r="T13" s="473"/>
      <c r="U13" s="198" t="s">
        <v>21</v>
      </c>
      <c r="V13" s="472"/>
      <c r="W13" s="473"/>
      <c r="X13" s="473"/>
      <c r="Y13" s="473"/>
      <c r="Z13" s="199" t="s">
        <v>22</v>
      </c>
      <c r="AA13" s="474" t="str">
        <f t="shared" si="1"/>
        <v/>
      </c>
      <c r="AB13" s="475"/>
      <c r="AC13" s="475"/>
      <c r="AD13" s="476"/>
      <c r="AE13" s="493" t="s">
        <v>169</v>
      </c>
      <c r="AF13" s="494"/>
      <c r="AG13" s="495"/>
      <c r="AH13" s="474" t="str">
        <f t="shared" si="0"/>
        <v/>
      </c>
      <c r="AI13" s="475"/>
      <c r="AJ13" s="475"/>
      <c r="AK13" s="475"/>
      <c r="AL13" s="200" t="s">
        <v>23</v>
      </c>
      <c r="AM13" s="324"/>
      <c r="AN13" s="322"/>
      <c r="AO13" s="480" t="str">
        <f t="shared" si="2"/>
        <v/>
      </c>
      <c r="AP13" s="481"/>
      <c r="AQ13" s="481"/>
      <c r="AR13" s="481"/>
      <c r="AS13" s="482"/>
      <c r="AT13" s="117"/>
      <c r="AU13" s="201"/>
    </row>
    <row r="14" spans="2:49" s="20" customFormat="1" ht="25.5" customHeight="1" x14ac:dyDescent="0.2">
      <c r="B14" s="162"/>
      <c r="C14" s="324"/>
      <c r="D14" s="321"/>
      <c r="E14" s="321"/>
      <c r="F14" s="321"/>
      <c r="G14" s="321"/>
      <c r="H14" s="321"/>
      <c r="I14" s="321"/>
      <c r="J14" s="321"/>
      <c r="K14" s="322"/>
      <c r="L14" s="324"/>
      <c r="M14" s="321"/>
      <c r="N14" s="321"/>
      <c r="O14" s="321"/>
      <c r="P14" s="322"/>
      <c r="Q14" s="472"/>
      <c r="R14" s="473"/>
      <c r="S14" s="473"/>
      <c r="T14" s="473"/>
      <c r="U14" s="198" t="s">
        <v>21</v>
      </c>
      <c r="V14" s="472"/>
      <c r="W14" s="473"/>
      <c r="X14" s="473"/>
      <c r="Y14" s="473"/>
      <c r="Z14" s="199" t="s">
        <v>22</v>
      </c>
      <c r="AA14" s="474" t="str">
        <f t="shared" si="1"/>
        <v/>
      </c>
      <c r="AB14" s="475"/>
      <c r="AC14" s="475"/>
      <c r="AD14" s="476"/>
      <c r="AE14" s="493" t="s">
        <v>169</v>
      </c>
      <c r="AF14" s="494"/>
      <c r="AG14" s="495"/>
      <c r="AH14" s="474" t="str">
        <f t="shared" si="0"/>
        <v/>
      </c>
      <c r="AI14" s="475"/>
      <c r="AJ14" s="475"/>
      <c r="AK14" s="475"/>
      <c r="AL14" s="200" t="s">
        <v>23</v>
      </c>
      <c r="AM14" s="324"/>
      <c r="AN14" s="322"/>
      <c r="AO14" s="480" t="str">
        <f t="shared" si="2"/>
        <v/>
      </c>
      <c r="AP14" s="481"/>
      <c r="AQ14" s="481"/>
      <c r="AR14" s="481"/>
      <c r="AS14" s="482"/>
      <c r="AT14" s="117"/>
      <c r="AU14" s="201"/>
    </row>
    <row r="15" spans="2:49" s="20" customFormat="1" ht="25.5" customHeight="1" x14ac:dyDescent="0.2">
      <c r="B15" s="162"/>
      <c r="C15" s="324"/>
      <c r="D15" s="321"/>
      <c r="E15" s="321"/>
      <c r="F15" s="321"/>
      <c r="G15" s="321"/>
      <c r="H15" s="321"/>
      <c r="I15" s="321"/>
      <c r="J15" s="321"/>
      <c r="K15" s="322"/>
      <c r="L15" s="324"/>
      <c r="M15" s="321"/>
      <c r="N15" s="321"/>
      <c r="O15" s="321"/>
      <c r="P15" s="322"/>
      <c r="Q15" s="472"/>
      <c r="R15" s="473"/>
      <c r="S15" s="473"/>
      <c r="T15" s="473"/>
      <c r="U15" s="198" t="s">
        <v>21</v>
      </c>
      <c r="V15" s="472"/>
      <c r="W15" s="473"/>
      <c r="X15" s="473"/>
      <c r="Y15" s="473"/>
      <c r="Z15" s="199" t="s">
        <v>22</v>
      </c>
      <c r="AA15" s="474" t="str">
        <f t="shared" si="1"/>
        <v/>
      </c>
      <c r="AB15" s="475"/>
      <c r="AC15" s="475"/>
      <c r="AD15" s="476"/>
      <c r="AE15" s="493" t="s">
        <v>169</v>
      </c>
      <c r="AF15" s="494"/>
      <c r="AG15" s="495"/>
      <c r="AH15" s="474" t="str">
        <f t="shared" si="0"/>
        <v/>
      </c>
      <c r="AI15" s="475"/>
      <c r="AJ15" s="475"/>
      <c r="AK15" s="475"/>
      <c r="AL15" s="200" t="s">
        <v>23</v>
      </c>
      <c r="AM15" s="324"/>
      <c r="AN15" s="322"/>
      <c r="AO15" s="480" t="str">
        <f t="shared" si="2"/>
        <v/>
      </c>
      <c r="AP15" s="481"/>
      <c r="AQ15" s="481"/>
      <c r="AR15" s="481"/>
      <c r="AS15" s="482"/>
      <c r="AT15" s="117"/>
      <c r="AU15" s="201"/>
    </row>
    <row r="16" spans="2:49" s="20" customFormat="1" ht="25.5" customHeight="1" x14ac:dyDescent="0.2">
      <c r="B16" s="162"/>
      <c r="C16" s="324"/>
      <c r="D16" s="321"/>
      <c r="E16" s="321"/>
      <c r="F16" s="321"/>
      <c r="G16" s="321"/>
      <c r="H16" s="321"/>
      <c r="I16" s="321"/>
      <c r="J16" s="321"/>
      <c r="K16" s="322"/>
      <c r="L16" s="324"/>
      <c r="M16" s="321"/>
      <c r="N16" s="321"/>
      <c r="O16" s="321"/>
      <c r="P16" s="322"/>
      <c r="Q16" s="472"/>
      <c r="R16" s="473"/>
      <c r="S16" s="473"/>
      <c r="T16" s="473"/>
      <c r="U16" s="198" t="s">
        <v>21</v>
      </c>
      <c r="V16" s="472"/>
      <c r="W16" s="473"/>
      <c r="X16" s="473"/>
      <c r="Y16" s="473"/>
      <c r="Z16" s="199" t="s">
        <v>22</v>
      </c>
      <c r="AA16" s="474" t="str">
        <f t="shared" si="1"/>
        <v/>
      </c>
      <c r="AB16" s="475"/>
      <c r="AC16" s="475"/>
      <c r="AD16" s="476"/>
      <c r="AE16" s="493" t="s">
        <v>169</v>
      </c>
      <c r="AF16" s="494"/>
      <c r="AG16" s="495"/>
      <c r="AH16" s="474" t="str">
        <f t="shared" si="0"/>
        <v/>
      </c>
      <c r="AI16" s="475"/>
      <c r="AJ16" s="475"/>
      <c r="AK16" s="475"/>
      <c r="AL16" s="200" t="s">
        <v>23</v>
      </c>
      <c r="AM16" s="324"/>
      <c r="AN16" s="322"/>
      <c r="AO16" s="480" t="str">
        <f t="shared" si="2"/>
        <v/>
      </c>
      <c r="AP16" s="481"/>
      <c r="AQ16" s="481"/>
      <c r="AR16" s="481"/>
      <c r="AS16" s="482"/>
      <c r="AT16" s="117"/>
      <c r="AU16" s="201"/>
    </row>
    <row r="17" spans="2:52" s="20" customFormat="1" ht="25.5" customHeight="1" x14ac:dyDescent="0.2">
      <c r="B17" s="162"/>
      <c r="C17" s="324"/>
      <c r="D17" s="321"/>
      <c r="E17" s="321"/>
      <c r="F17" s="321"/>
      <c r="G17" s="321"/>
      <c r="H17" s="321"/>
      <c r="I17" s="321"/>
      <c r="J17" s="321"/>
      <c r="K17" s="322"/>
      <c r="L17" s="324"/>
      <c r="M17" s="321"/>
      <c r="N17" s="321"/>
      <c r="O17" s="321"/>
      <c r="P17" s="322"/>
      <c r="Q17" s="472"/>
      <c r="R17" s="473"/>
      <c r="S17" s="473"/>
      <c r="T17" s="473"/>
      <c r="U17" s="198" t="s">
        <v>21</v>
      </c>
      <c r="V17" s="472"/>
      <c r="W17" s="473"/>
      <c r="X17" s="473"/>
      <c r="Y17" s="473"/>
      <c r="Z17" s="199" t="s">
        <v>22</v>
      </c>
      <c r="AA17" s="474" t="str">
        <f t="shared" si="1"/>
        <v/>
      </c>
      <c r="AB17" s="475"/>
      <c r="AC17" s="475"/>
      <c r="AD17" s="476"/>
      <c r="AE17" s="493" t="s">
        <v>169</v>
      </c>
      <c r="AF17" s="494"/>
      <c r="AG17" s="495"/>
      <c r="AH17" s="474" t="str">
        <f t="shared" si="0"/>
        <v/>
      </c>
      <c r="AI17" s="475"/>
      <c r="AJ17" s="475"/>
      <c r="AK17" s="475"/>
      <c r="AL17" s="200" t="s">
        <v>23</v>
      </c>
      <c r="AM17" s="324"/>
      <c r="AN17" s="322"/>
      <c r="AO17" s="480" t="str">
        <f t="shared" si="2"/>
        <v/>
      </c>
      <c r="AP17" s="481"/>
      <c r="AQ17" s="481"/>
      <c r="AR17" s="481"/>
      <c r="AS17" s="482"/>
      <c r="AT17" s="117"/>
      <c r="AU17" s="201"/>
    </row>
    <row r="18" spans="2:52" s="20" customFormat="1" ht="25.5" customHeight="1" thickBot="1" x14ac:dyDescent="0.25">
      <c r="B18" s="161"/>
      <c r="C18" s="486"/>
      <c r="D18" s="491"/>
      <c r="E18" s="491"/>
      <c r="F18" s="491"/>
      <c r="G18" s="491"/>
      <c r="H18" s="491"/>
      <c r="I18" s="491"/>
      <c r="J18" s="491"/>
      <c r="K18" s="487"/>
      <c r="L18" s="486"/>
      <c r="M18" s="491"/>
      <c r="N18" s="491"/>
      <c r="O18" s="491"/>
      <c r="P18" s="487"/>
      <c r="Q18" s="488"/>
      <c r="R18" s="489"/>
      <c r="S18" s="489"/>
      <c r="T18" s="489"/>
      <c r="U18" s="202" t="s">
        <v>21</v>
      </c>
      <c r="V18" s="488"/>
      <c r="W18" s="489"/>
      <c r="X18" s="489"/>
      <c r="Y18" s="489"/>
      <c r="Z18" s="203" t="s">
        <v>22</v>
      </c>
      <c r="AA18" s="503" t="str">
        <f t="shared" si="1"/>
        <v/>
      </c>
      <c r="AB18" s="504"/>
      <c r="AC18" s="504"/>
      <c r="AD18" s="511"/>
      <c r="AE18" s="500" t="s">
        <v>169</v>
      </c>
      <c r="AF18" s="501"/>
      <c r="AG18" s="502"/>
      <c r="AH18" s="503" t="str">
        <f t="shared" si="0"/>
        <v/>
      </c>
      <c r="AI18" s="504"/>
      <c r="AJ18" s="504"/>
      <c r="AK18" s="504"/>
      <c r="AL18" s="204" t="s">
        <v>23</v>
      </c>
      <c r="AM18" s="486"/>
      <c r="AN18" s="487"/>
      <c r="AO18" s="508" t="str">
        <f t="shared" si="2"/>
        <v/>
      </c>
      <c r="AP18" s="509"/>
      <c r="AQ18" s="509"/>
      <c r="AR18" s="509"/>
      <c r="AS18" s="510"/>
      <c r="AT18" s="117"/>
      <c r="AU18" s="205"/>
    </row>
    <row r="19" spans="2:52" ht="21.75" customHeight="1" thickTop="1" thickBot="1" x14ac:dyDescent="0.25">
      <c r="AN19" s="19" t="s">
        <v>35</v>
      </c>
      <c r="AO19" s="449" t="str">
        <f>IF(SUM(AO9:AS18)=0,"",SUM(AO9:AS18))</f>
        <v/>
      </c>
      <c r="AP19" s="450"/>
      <c r="AQ19" s="450"/>
      <c r="AR19" s="450"/>
      <c r="AS19" s="451"/>
      <c r="AT19" s="206"/>
      <c r="AU19" s="207">
        <f>SUM(AU9:AU18)</f>
        <v>0</v>
      </c>
    </row>
    <row r="20" spans="2:52" ht="14.25" customHeight="1" thickTop="1" thickBot="1" x14ac:dyDescent="0.25">
      <c r="B20" s="102" t="s">
        <v>74</v>
      </c>
      <c r="C20" s="18"/>
      <c r="D20" s="18"/>
      <c r="E20" s="18"/>
      <c r="F20" s="18"/>
      <c r="G20" s="18"/>
      <c r="H20" s="18"/>
      <c r="I20" s="18"/>
      <c r="J20" s="18"/>
      <c r="K20" s="18"/>
    </row>
    <row r="21" spans="2:52" s="1" customFormat="1" ht="37.5" customHeight="1" thickTop="1" thickBot="1" x14ac:dyDescent="0.25">
      <c r="B21" s="193" t="s">
        <v>64</v>
      </c>
      <c r="C21" s="346" t="s">
        <v>18</v>
      </c>
      <c r="D21" s="270"/>
      <c r="E21" s="270"/>
      <c r="F21" s="270"/>
      <c r="G21" s="270"/>
      <c r="H21" s="270"/>
      <c r="I21" s="270"/>
      <c r="J21" s="270"/>
      <c r="K21" s="270"/>
      <c r="L21" s="270"/>
      <c r="M21" s="254"/>
      <c r="N21" s="490" t="s">
        <v>181</v>
      </c>
      <c r="O21" s="490"/>
      <c r="P21" s="490"/>
      <c r="Q21" s="384" t="s">
        <v>168</v>
      </c>
      <c r="R21" s="384"/>
      <c r="S21" s="384"/>
      <c r="T21" s="346" t="s">
        <v>57</v>
      </c>
      <c r="U21" s="270"/>
      <c r="V21" s="270"/>
      <c r="W21" s="270"/>
      <c r="X21" s="270"/>
      <c r="Y21" s="270"/>
      <c r="Z21" s="270"/>
      <c r="AA21" s="270"/>
      <c r="AB21" s="254"/>
      <c r="AC21" s="346" t="s">
        <v>56</v>
      </c>
      <c r="AD21" s="270"/>
      <c r="AE21" s="270"/>
      <c r="AF21" s="270"/>
      <c r="AG21" s="270"/>
      <c r="AH21" s="270"/>
      <c r="AI21" s="270"/>
      <c r="AJ21" s="254"/>
      <c r="AK21" s="346" t="s">
        <v>19</v>
      </c>
      <c r="AL21" s="270"/>
      <c r="AM21" s="270"/>
      <c r="AN21" s="254"/>
      <c r="AO21" s="346" t="s">
        <v>17</v>
      </c>
      <c r="AP21" s="270"/>
      <c r="AQ21" s="270"/>
      <c r="AR21" s="270"/>
      <c r="AS21" s="499"/>
      <c r="AT21" s="4"/>
      <c r="AU21" s="189" t="s">
        <v>158</v>
      </c>
    </row>
    <row r="22" spans="2:52" ht="25.5" customHeight="1" thickTop="1" x14ac:dyDescent="0.2">
      <c r="B22" s="214"/>
      <c r="C22" s="483"/>
      <c r="D22" s="484"/>
      <c r="E22" s="484"/>
      <c r="F22" s="484"/>
      <c r="G22" s="484"/>
      <c r="H22" s="484"/>
      <c r="I22" s="484"/>
      <c r="J22" s="484"/>
      <c r="K22" s="484"/>
      <c r="L22" s="484"/>
      <c r="M22" s="485"/>
      <c r="N22" s="492"/>
      <c r="O22" s="492"/>
      <c r="P22" s="492"/>
      <c r="Q22" s="492"/>
      <c r="R22" s="492"/>
      <c r="S22" s="492"/>
      <c r="T22" s="483"/>
      <c r="U22" s="484"/>
      <c r="V22" s="484"/>
      <c r="W22" s="484"/>
      <c r="X22" s="484"/>
      <c r="Y22" s="484"/>
      <c r="Z22" s="484"/>
      <c r="AA22" s="484"/>
      <c r="AB22" s="485"/>
      <c r="AC22" s="496"/>
      <c r="AD22" s="497"/>
      <c r="AE22" s="497"/>
      <c r="AF22" s="497"/>
      <c r="AG22" s="497"/>
      <c r="AH22" s="497"/>
      <c r="AI22" s="497"/>
      <c r="AJ22" s="498"/>
      <c r="AK22" s="533"/>
      <c r="AL22" s="534"/>
      <c r="AM22" s="534"/>
      <c r="AN22" s="535"/>
      <c r="AO22" s="505" t="str">
        <f t="shared" ref="AO22:AO29" si="3">IF(AC22*AK22=0,"",AC22*AK22)</f>
        <v/>
      </c>
      <c r="AP22" s="506"/>
      <c r="AQ22" s="506"/>
      <c r="AR22" s="506"/>
      <c r="AS22" s="507"/>
      <c r="AT22" s="168"/>
      <c r="AU22" s="197"/>
    </row>
    <row r="23" spans="2:52" ht="25.5" customHeight="1" x14ac:dyDescent="0.2">
      <c r="B23" s="166"/>
      <c r="C23" s="443"/>
      <c r="D23" s="444"/>
      <c r="E23" s="444"/>
      <c r="F23" s="444"/>
      <c r="G23" s="444"/>
      <c r="H23" s="444"/>
      <c r="I23" s="444"/>
      <c r="J23" s="444"/>
      <c r="K23" s="444"/>
      <c r="L23" s="444"/>
      <c r="M23" s="445"/>
      <c r="N23" s="471"/>
      <c r="O23" s="471"/>
      <c r="P23" s="471"/>
      <c r="Q23" s="471"/>
      <c r="R23" s="471"/>
      <c r="S23" s="471"/>
      <c r="T23" s="443"/>
      <c r="U23" s="444"/>
      <c r="V23" s="444"/>
      <c r="W23" s="444"/>
      <c r="X23" s="444"/>
      <c r="Y23" s="444"/>
      <c r="Z23" s="444"/>
      <c r="AA23" s="444"/>
      <c r="AB23" s="445"/>
      <c r="AC23" s="465"/>
      <c r="AD23" s="466"/>
      <c r="AE23" s="466"/>
      <c r="AF23" s="466"/>
      <c r="AG23" s="466"/>
      <c r="AH23" s="466"/>
      <c r="AI23" s="466"/>
      <c r="AJ23" s="467"/>
      <c r="AK23" s="468"/>
      <c r="AL23" s="469"/>
      <c r="AM23" s="469"/>
      <c r="AN23" s="470"/>
      <c r="AO23" s="452" t="str">
        <f t="shared" si="3"/>
        <v/>
      </c>
      <c r="AP23" s="453"/>
      <c r="AQ23" s="453"/>
      <c r="AR23" s="453"/>
      <c r="AS23" s="454"/>
      <c r="AT23" s="168"/>
      <c r="AU23" s="201"/>
    </row>
    <row r="24" spans="2:52" ht="25.5" customHeight="1" x14ac:dyDescent="0.2">
      <c r="B24" s="166"/>
      <c r="C24" s="443"/>
      <c r="D24" s="444"/>
      <c r="E24" s="444"/>
      <c r="F24" s="444"/>
      <c r="G24" s="444"/>
      <c r="H24" s="444"/>
      <c r="I24" s="444"/>
      <c r="J24" s="444"/>
      <c r="K24" s="444"/>
      <c r="L24" s="444"/>
      <c r="M24" s="445"/>
      <c r="N24" s="471"/>
      <c r="O24" s="471"/>
      <c r="P24" s="471"/>
      <c r="Q24" s="471"/>
      <c r="R24" s="471"/>
      <c r="S24" s="471"/>
      <c r="T24" s="443"/>
      <c r="U24" s="444"/>
      <c r="V24" s="444"/>
      <c r="W24" s="444"/>
      <c r="X24" s="444"/>
      <c r="Y24" s="444"/>
      <c r="Z24" s="444"/>
      <c r="AA24" s="444"/>
      <c r="AB24" s="445"/>
      <c r="AC24" s="465"/>
      <c r="AD24" s="466"/>
      <c r="AE24" s="466"/>
      <c r="AF24" s="466"/>
      <c r="AG24" s="466"/>
      <c r="AH24" s="466"/>
      <c r="AI24" s="466"/>
      <c r="AJ24" s="467"/>
      <c r="AK24" s="468"/>
      <c r="AL24" s="469"/>
      <c r="AM24" s="469"/>
      <c r="AN24" s="470"/>
      <c r="AO24" s="452" t="str">
        <f t="shared" si="3"/>
        <v/>
      </c>
      <c r="AP24" s="453"/>
      <c r="AQ24" s="453"/>
      <c r="AR24" s="453"/>
      <c r="AS24" s="454"/>
      <c r="AT24" s="168"/>
      <c r="AU24" s="201"/>
    </row>
    <row r="25" spans="2:52" ht="25.5" customHeight="1" x14ac:dyDescent="0.2">
      <c r="B25" s="166"/>
      <c r="C25" s="443"/>
      <c r="D25" s="444"/>
      <c r="E25" s="444"/>
      <c r="F25" s="444"/>
      <c r="G25" s="444"/>
      <c r="H25" s="444"/>
      <c r="I25" s="444"/>
      <c r="J25" s="444"/>
      <c r="K25" s="444"/>
      <c r="L25" s="444"/>
      <c r="M25" s="445"/>
      <c r="N25" s="471"/>
      <c r="O25" s="471"/>
      <c r="P25" s="471"/>
      <c r="Q25" s="471"/>
      <c r="R25" s="471"/>
      <c r="S25" s="471"/>
      <c r="T25" s="443"/>
      <c r="U25" s="444"/>
      <c r="V25" s="444"/>
      <c r="W25" s="444"/>
      <c r="X25" s="444"/>
      <c r="Y25" s="444"/>
      <c r="Z25" s="444"/>
      <c r="AA25" s="444"/>
      <c r="AB25" s="445"/>
      <c r="AC25" s="465"/>
      <c r="AD25" s="466"/>
      <c r="AE25" s="466"/>
      <c r="AF25" s="466"/>
      <c r="AG25" s="466"/>
      <c r="AH25" s="466"/>
      <c r="AI25" s="466"/>
      <c r="AJ25" s="467"/>
      <c r="AK25" s="468"/>
      <c r="AL25" s="469"/>
      <c r="AM25" s="469"/>
      <c r="AN25" s="470"/>
      <c r="AO25" s="452" t="str">
        <f t="shared" si="3"/>
        <v/>
      </c>
      <c r="AP25" s="453"/>
      <c r="AQ25" s="453"/>
      <c r="AR25" s="453"/>
      <c r="AS25" s="454"/>
      <c r="AT25" s="168"/>
      <c r="AU25" s="201"/>
    </row>
    <row r="26" spans="2:52" ht="25.5" customHeight="1" x14ac:dyDescent="0.2">
      <c r="B26" s="166"/>
      <c r="C26" s="443"/>
      <c r="D26" s="444"/>
      <c r="E26" s="444"/>
      <c r="F26" s="444"/>
      <c r="G26" s="444"/>
      <c r="H26" s="444"/>
      <c r="I26" s="444"/>
      <c r="J26" s="444"/>
      <c r="K26" s="444"/>
      <c r="L26" s="444"/>
      <c r="M26" s="445"/>
      <c r="N26" s="471"/>
      <c r="O26" s="471"/>
      <c r="P26" s="471"/>
      <c r="Q26" s="471"/>
      <c r="R26" s="471"/>
      <c r="S26" s="471"/>
      <c r="T26" s="443"/>
      <c r="U26" s="444"/>
      <c r="V26" s="444"/>
      <c r="W26" s="444"/>
      <c r="X26" s="444"/>
      <c r="Y26" s="444"/>
      <c r="Z26" s="444"/>
      <c r="AA26" s="444"/>
      <c r="AB26" s="445"/>
      <c r="AC26" s="465"/>
      <c r="AD26" s="466"/>
      <c r="AE26" s="466"/>
      <c r="AF26" s="466"/>
      <c r="AG26" s="466"/>
      <c r="AH26" s="466"/>
      <c r="AI26" s="466"/>
      <c r="AJ26" s="467"/>
      <c r="AK26" s="468"/>
      <c r="AL26" s="469"/>
      <c r="AM26" s="469"/>
      <c r="AN26" s="470"/>
      <c r="AO26" s="452" t="str">
        <f t="shared" si="3"/>
        <v/>
      </c>
      <c r="AP26" s="453"/>
      <c r="AQ26" s="453"/>
      <c r="AR26" s="453"/>
      <c r="AS26" s="454"/>
      <c r="AT26" s="168"/>
      <c r="AU26" s="201"/>
    </row>
    <row r="27" spans="2:52" ht="25.5" customHeight="1" x14ac:dyDescent="0.2">
      <c r="B27" s="166"/>
      <c r="C27" s="443"/>
      <c r="D27" s="444"/>
      <c r="E27" s="444"/>
      <c r="F27" s="444"/>
      <c r="G27" s="444"/>
      <c r="H27" s="444"/>
      <c r="I27" s="444"/>
      <c r="J27" s="444"/>
      <c r="K27" s="444"/>
      <c r="L27" s="444"/>
      <c r="M27" s="445"/>
      <c r="N27" s="471"/>
      <c r="O27" s="471"/>
      <c r="P27" s="471"/>
      <c r="Q27" s="471"/>
      <c r="R27" s="471"/>
      <c r="S27" s="471"/>
      <c r="T27" s="443"/>
      <c r="U27" s="444"/>
      <c r="V27" s="444"/>
      <c r="W27" s="444"/>
      <c r="X27" s="444"/>
      <c r="Y27" s="444"/>
      <c r="Z27" s="444"/>
      <c r="AA27" s="444"/>
      <c r="AB27" s="445"/>
      <c r="AC27" s="465"/>
      <c r="AD27" s="466"/>
      <c r="AE27" s="466"/>
      <c r="AF27" s="466"/>
      <c r="AG27" s="466"/>
      <c r="AH27" s="466"/>
      <c r="AI27" s="466"/>
      <c r="AJ27" s="467"/>
      <c r="AK27" s="468"/>
      <c r="AL27" s="469"/>
      <c r="AM27" s="469"/>
      <c r="AN27" s="470"/>
      <c r="AO27" s="452" t="str">
        <f t="shared" si="3"/>
        <v/>
      </c>
      <c r="AP27" s="453"/>
      <c r="AQ27" s="453"/>
      <c r="AR27" s="453"/>
      <c r="AS27" s="454"/>
      <c r="AT27" s="168"/>
      <c r="AU27" s="201"/>
    </row>
    <row r="28" spans="2:52" ht="25.5" customHeight="1" x14ac:dyDescent="0.2">
      <c r="B28" s="166"/>
      <c r="C28" s="443"/>
      <c r="D28" s="444"/>
      <c r="E28" s="444"/>
      <c r="F28" s="444"/>
      <c r="G28" s="444"/>
      <c r="H28" s="444"/>
      <c r="I28" s="444"/>
      <c r="J28" s="444"/>
      <c r="K28" s="444"/>
      <c r="L28" s="444"/>
      <c r="M28" s="445"/>
      <c r="N28" s="471"/>
      <c r="O28" s="471"/>
      <c r="P28" s="471"/>
      <c r="Q28" s="471"/>
      <c r="R28" s="471"/>
      <c r="S28" s="471"/>
      <c r="T28" s="443"/>
      <c r="U28" s="444"/>
      <c r="V28" s="444"/>
      <c r="W28" s="444"/>
      <c r="X28" s="444"/>
      <c r="Y28" s="444"/>
      <c r="Z28" s="444"/>
      <c r="AA28" s="444"/>
      <c r="AB28" s="445"/>
      <c r="AC28" s="465"/>
      <c r="AD28" s="466"/>
      <c r="AE28" s="466"/>
      <c r="AF28" s="466"/>
      <c r="AG28" s="466"/>
      <c r="AH28" s="466"/>
      <c r="AI28" s="466"/>
      <c r="AJ28" s="467"/>
      <c r="AK28" s="468"/>
      <c r="AL28" s="469"/>
      <c r="AM28" s="469"/>
      <c r="AN28" s="470"/>
      <c r="AO28" s="452" t="str">
        <f t="shared" si="3"/>
        <v/>
      </c>
      <c r="AP28" s="453"/>
      <c r="AQ28" s="453"/>
      <c r="AR28" s="453"/>
      <c r="AS28" s="454"/>
      <c r="AT28" s="168"/>
      <c r="AU28" s="201"/>
    </row>
    <row r="29" spans="2:52" ht="25.5" customHeight="1" thickBot="1" x14ac:dyDescent="0.25">
      <c r="B29" s="167"/>
      <c r="C29" s="446"/>
      <c r="D29" s="447"/>
      <c r="E29" s="447"/>
      <c r="F29" s="447"/>
      <c r="G29" s="447"/>
      <c r="H29" s="447"/>
      <c r="I29" s="447"/>
      <c r="J29" s="447"/>
      <c r="K29" s="447"/>
      <c r="L29" s="447"/>
      <c r="M29" s="448"/>
      <c r="N29" s="461"/>
      <c r="O29" s="461"/>
      <c r="P29" s="461"/>
      <c r="Q29" s="461"/>
      <c r="R29" s="461"/>
      <c r="S29" s="461"/>
      <c r="T29" s="446"/>
      <c r="U29" s="447"/>
      <c r="V29" s="447"/>
      <c r="W29" s="447"/>
      <c r="X29" s="447"/>
      <c r="Y29" s="447"/>
      <c r="Z29" s="447"/>
      <c r="AA29" s="447"/>
      <c r="AB29" s="448"/>
      <c r="AC29" s="462"/>
      <c r="AD29" s="463"/>
      <c r="AE29" s="463"/>
      <c r="AF29" s="463"/>
      <c r="AG29" s="463"/>
      <c r="AH29" s="463"/>
      <c r="AI29" s="463"/>
      <c r="AJ29" s="464"/>
      <c r="AK29" s="455"/>
      <c r="AL29" s="456"/>
      <c r="AM29" s="456"/>
      <c r="AN29" s="457"/>
      <c r="AO29" s="458" t="str">
        <f t="shared" si="3"/>
        <v/>
      </c>
      <c r="AP29" s="459"/>
      <c r="AQ29" s="459"/>
      <c r="AR29" s="459"/>
      <c r="AS29" s="460"/>
      <c r="AT29" s="168"/>
      <c r="AU29" s="215"/>
    </row>
    <row r="30" spans="2:52" ht="21.75" customHeight="1" thickTop="1" thickBot="1" x14ac:dyDescent="0.25">
      <c r="B30" s="25" t="s">
        <v>47</v>
      </c>
      <c r="AN30" s="19" t="s">
        <v>78</v>
      </c>
      <c r="AO30" s="449" t="str">
        <f>IF(SUM(AO22:AS29)=0,"",SUM(AO22:AS29))</f>
        <v/>
      </c>
      <c r="AP30" s="450"/>
      <c r="AQ30" s="450"/>
      <c r="AR30" s="450"/>
      <c r="AS30" s="451"/>
      <c r="AT30" s="168"/>
      <c r="AU30" s="216">
        <f>SUM(AU22:AU29)</f>
        <v>0</v>
      </c>
    </row>
    <row r="31" spans="2:52" ht="12" customHeight="1" thickTop="1" thickBot="1" x14ac:dyDescent="0.25">
      <c r="B31" s="12" t="s">
        <v>48</v>
      </c>
      <c r="AO31" s="53"/>
      <c r="AP31" s="53"/>
      <c r="AQ31" s="53"/>
      <c r="AR31" s="53"/>
      <c r="AS31" s="53"/>
      <c r="AT31" s="53"/>
    </row>
    <row r="32" spans="2:52" ht="18" customHeight="1" thickTop="1" thickBot="1" x14ac:dyDescent="0.25">
      <c r="B32" s="2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  <c r="AJ32" s="31"/>
      <c r="AK32" s="31"/>
      <c r="AL32" s="31"/>
      <c r="AM32" s="31"/>
      <c r="AN32" s="165" t="s">
        <v>164</v>
      </c>
      <c r="AO32" s="440" t="str">
        <f>IF(SUM(AO19,AO30)=0,"",SUM(AO19,AO30))</f>
        <v/>
      </c>
      <c r="AP32" s="441"/>
      <c r="AQ32" s="441"/>
      <c r="AR32" s="441"/>
      <c r="AS32" s="442"/>
      <c r="AT32" s="208"/>
      <c r="AU32" s="209" t="str">
        <f>IF(SUM(AU19,AU30)=0,"",SUM(AU19,AU30))</f>
        <v/>
      </c>
      <c r="AV32" s="191"/>
      <c r="AW32" s="192"/>
      <c r="AX32" s="192"/>
      <c r="AY32" s="192"/>
      <c r="AZ32" s="192"/>
    </row>
    <row r="33" spans="7:50" ht="6.75" customHeight="1" thickTop="1" thickBot="1" x14ac:dyDescent="0.25"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O33" s="210"/>
      <c r="AP33" s="210"/>
      <c r="AQ33" s="210"/>
      <c r="AR33" s="210"/>
      <c r="AS33" s="210"/>
      <c r="AT33" s="210"/>
      <c r="AU33" s="210"/>
    </row>
    <row r="34" spans="7:50" ht="19.5" customHeight="1" thickTop="1" thickBot="1" x14ac:dyDescent="0.25"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530" t="s">
        <v>171</v>
      </c>
      <c r="T34" s="531"/>
      <c r="U34" s="531"/>
      <c r="V34" s="531"/>
      <c r="W34" s="531"/>
      <c r="X34" s="531"/>
      <c r="Y34" s="531"/>
      <c r="Z34" s="531"/>
      <c r="AA34" s="531"/>
      <c r="AB34" s="531"/>
      <c r="AC34" s="531"/>
      <c r="AD34" s="531"/>
      <c r="AE34" s="531"/>
      <c r="AF34" s="531"/>
      <c r="AG34" s="531"/>
      <c r="AH34" s="531"/>
      <c r="AI34" s="531"/>
      <c r="AJ34" s="531"/>
      <c r="AK34" s="531"/>
      <c r="AL34" s="531"/>
      <c r="AM34" s="531"/>
      <c r="AN34" s="532"/>
      <c r="AO34" s="440" t="str">
        <f>IF(SUM('Site Costs A (16)'!AR34:AV38,'Site Costs B (16)'!AO32:AS32)=0,"",SUM('Site Costs A (16)'!AR34:AV38,'Site Costs B (16)'!AO32:AS32))</f>
        <v/>
      </c>
      <c r="AP34" s="441"/>
      <c r="AQ34" s="441"/>
      <c r="AR34" s="441"/>
      <c r="AS34" s="442"/>
      <c r="AT34" s="208"/>
      <c r="AU34" s="211">
        <f>AU19+AU30+'Site Costs A (16)'!AX19+'Site Costs A (16)'!AX32</f>
        <v>0</v>
      </c>
    </row>
    <row r="35" spans="7:50" ht="9" customHeight="1" thickTop="1" x14ac:dyDescent="0.2">
      <c r="AO35" s="190"/>
      <c r="AP35" s="190"/>
      <c r="AQ35" s="190"/>
      <c r="AR35" s="190"/>
      <c r="AS35" s="190"/>
      <c r="AT35" s="187"/>
    </row>
    <row r="37" spans="7:50" x14ac:dyDescent="0.2">
      <c r="AJ37" s="9"/>
      <c r="AO37" s="9"/>
      <c r="AP37" s="9"/>
      <c r="AR37" s="8"/>
      <c r="AT37" s="188"/>
      <c r="AU37" s="188"/>
      <c r="AV37" s="188"/>
      <c r="AW37" s="188"/>
      <c r="AX37" s="188"/>
    </row>
  </sheetData>
  <mergeCells count="172">
    <mergeCell ref="AO30:AS30"/>
    <mergeCell ref="AO32:AS32"/>
    <mergeCell ref="S34:AN34"/>
    <mergeCell ref="AO34:AS34"/>
    <mergeCell ref="AO28:AS28"/>
    <mergeCell ref="C29:M29"/>
    <mergeCell ref="N29:P29"/>
    <mergeCell ref="Q29:S29"/>
    <mergeCell ref="T29:AB29"/>
    <mergeCell ref="AC29:AJ29"/>
    <mergeCell ref="AK29:AN29"/>
    <mergeCell ref="AO29:AS29"/>
    <mergeCell ref="C28:M28"/>
    <mergeCell ref="N28:P28"/>
    <mergeCell ref="Q28:S28"/>
    <mergeCell ref="T28:AB28"/>
    <mergeCell ref="AC28:AJ28"/>
    <mergeCell ref="AK28:AN28"/>
    <mergeCell ref="AO26:AS26"/>
    <mergeCell ref="C27:M27"/>
    <mergeCell ref="N27:P27"/>
    <mergeCell ref="Q27:S27"/>
    <mergeCell ref="T27:AB27"/>
    <mergeCell ref="AC27:AJ27"/>
    <mergeCell ref="AK27:AN27"/>
    <mergeCell ref="AO27:AS27"/>
    <mergeCell ref="C26:M26"/>
    <mergeCell ref="N26:P26"/>
    <mergeCell ref="Q26:S26"/>
    <mergeCell ref="T26:AB26"/>
    <mergeCell ref="AC26:AJ26"/>
    <mergeCell ref="AK26:AN26"/>
    <mergeCell ref="AO24:AS24"/>
    <mergeCell ref="C25:M25"/>
    <mergeCell ref="N25:P25"/>
    <mergeCell ref="Q25:S25"/>
    <mergeCell ref="T25:AB25"/>
    <mergeCell ref="AC25:AJ25"/>
    <mergeCell ref="AK25:AN25"/>
    <mergeCell ref="AO25:AS25"/>
    <mergeCell ref="C24:M24"/>
    <mergeCell ref="N24:P24"/>
    <mergeCell ref="Q24:S24"/>
    <mergeCell ref="T24:AB24"/>
    <mergeCell ref="AC24:AJ24"/>
    <mergeCell ref="AK24:AN24"/>
    <mergeCell ref="C23:M23"/>
    <mergeCell ref="N23:P23"/>
    <mergeCell ref="Q23:S23"/>
    <mergeCell ref="T23:AB23"/>
    <mergeCell ref="AC23:AJ23"/>
    <mergeCell ref="AK23:AN23"/>
    <mergeCell ref="AO23:AS23"/>
    <mergeCell ref="C22:M22"/>
    <mergeCell ref="N22:P22"/>
    <mergeCell ref="Q22:S22"/>
    <mergeCell ref="T22:AB22"/>
    <mergeCell ref="AC22:AJ22"/>
    <mergeCell ref="AK22:AN22"/>
    <mergeCell ref="AO19:AS19"/>
    <mergeCell ref="C21:M21"/>
    <mergeCell ref="N21:P21"/>
    <mergeCell ref="Q21:S21"/>
    <mergeCell ref="T21:AB21"/>
    <mergeCell ref="AC21:AJ21"/>
    <mergeCell ref="AK21:AN21"/>
    <mergeCell ref="AO21:AS21"/>
    <mergeCell ref="AO22:AS22"/>
    <mergeCell ref="AH17:AK17"/>
    <mergeCell ref="AM17:AN17"/>
    <mergeCell ref="AO17:AS17"/>
    <mergeCell ref="C18:K18"/>
    <mergeCell ref="L18:P18"/>
    <mergeCell ref="Q18:T18"/>
    <mergeCell ref="V18:Y18"/>
    <mergeCell ref="AA18:AD18"/>
    <mergeCell ref="AE18:AG18"/>
    <mergeCell ref="AH18:AK18"/>
    <mergeCell ref="C17:K17"/>
    <mergeCell ref="L17:P17"/>
    <mergeCell ref="Q17:T17"/>
    <mergeCell ref="V17:Y17"/>
    <mergeCell ref="AA17:AD17"/>
    <mergeCell ref="AE17:AG17"/>
    <mergeCell ref="AM18:AN18"/>
    <mergeCell ref="AO18:AS18"/>
    <mergeCell ref="C16:K16"/>
    <mergeCell ref="L16:P16"/>
    <mergeCell ref="Q16:T16"/>
    <mergeCell ref="V16:Y16"/>
    <mergeCell ref="AA16:AD16"/>
    <mergeCell ref="AE16:AG16"/>
    <mergeCell ref="AH16:AK16"/>
    <mergeCell ref="AM16:AN16"/>
    <mergeCell ref="AO16:AS16"/>
    <mergeCell ref="C15:K15"/>
    <mergeCell ref="L15:P15"/>
    <mergeCell ref="Q15:T15"/>
    <mergeCell ref="V15:Y15"/>
    <mergeCell ref="AA15:AD15"/>
    <mergeCell ref="AE15:AG15"/>
    <mergeCell ref="AH15:AK15"/>
    <mergeCell ref="AM15:AN15"/>
    <mergeCell ref="AO15:AS15"/>
    <mergeCell ref="AH13:AK13"/>
    <mergeCell ref="AM13:AN13"/>
    <mergeCell ref="AO13:AS13"/>
    <mergeCell ref="C14:K14"/>
    <mergeCell ref="L14:P14"/>
    <mergeCell ref="Q14:T14"/>
    <mergeCell ref="V14:Y14"/>
    <mergeCell ref="AA14:AD14"/>
    <mergeCell ref="AE14:AG14"/>
    <mergeCell ref="AH14:AK14"/>
    <mergeCell ref="C13:K13"/>
    <mergeCell ref="L13:P13"/>
    <mergeCell ref="Q13:T13"/>
    <mergeCell ref="V13:Y13"/>
    <mergeCell ref="AA13:AD13"/>
    <mergeCell ref="AE13:AG13"/>
    <mergeCell ref="AM14:AN14"/>
    <mergeCell ref="AO14:AS14"/>
    <mergeCell ref="C12:K12"/>
    <mergeCell ref="L12:P12"/>
    <mergeCell ref="Q12:T12"/>
    <mergeCell ref="V12:Y12"/>
    <mergeCell ref="AA12:AD12"/>
    <mergeCell ref="AE12:AG12"/>
    <mergeCell ref="AH12:AK12"/>
    <mergeCell ref="AM12:AN12"/>
    <mergeCell ref="AO12:AS12"/>
    <mergeCell ref="C11:K11"/>
    <mergeCell ref="L11:P11"/>
    <mergeCell ref="Q11:T11"/>
    <mergeCell ref="V11:Y11"/>
    <mergeCell ref="AA11:AD11"/>
    <mergeCell ref="AE11:AG11"/>
    <mergeCell ref="AH11:AK11"/>
    <mergeCell ref="AM11:AN11"/>
    <mergeCell ref="AO11:AS11"/>
    <mergeCell ref="C10:K10"/>
    <mergeCell ref="L10:P10"/>
    <mergeCell ref="Q10:T10"/>
    <mergeCell ref="V10:Y10"/>
    <mergeCell ref="AA10:AD10"/>
    <mergeCell ref="AE10:AG10"/>
    <mergeCell ref="AH10:AK10"/>
    <mergeCell ref="AM10:AN10"/>
    <mergeCell ref="AO10:AS10"/>
    <mergeCell ref="C9:K9"/>
    <mergeCell ref="L9:P9"/>
    <mergeCell ref="Q9:T9"/>
    <mergeCell ref="V9:Y9"/>
    <mergeCell ref="AA9:AD9"/>
    <mergeCell ref="AE9:AG9"/>
    <mergeCell ref="AH9:AK9"/>
    <mergeCell ref="AM9:AN9"/>
    <mergeCell ref="AO9:AS9"/>
    <mergeCell ref="AR2:AU2"/>
    <mergeCell ref="H4:S4"/>
    <mergeCell ref="W4:AI4"/>
    <mergeCell ref="AQ4:AU4"/>
    <mergeCell ref="AQ6:AU6"/>
    <mergeCell ref="C8:K8"/>
    <mergeCell ref="L8:P8"/>
    <mergeCell ref="Q8:T8"/>
    <mergeCell ref="V8:Y8"/>
    <mergeCell ref="AA8:AD8"/>
    <mergeCell ref="AE8:AG8"/>
    <mergeCell ref="AH8:AK8"/>
    <mergeCell ref="AM8:AN8"/>
    <mergeCell ref="AO8:AS8"/>
  </mergeCells>
  <pageMargins left="0" right="0" top="0.23622047244094491" bottom="0.23622047244094491" header="0.51181102362204722" footer="0.51181102362204722"/>
  <pageSetup orientation="portrait" r:id="rId1"/>
  <headerFooter alignWithMargins="0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65F2AC-BC8A-47FE-8570-2174FBC74489}">
  <sheetPr codeName="Sheet52"/>
  <dimension ref="B1:BB38"/>
  <sheetViews>
    <sheetView zoomScaleNormal="100" workbookViewId="0">
      <selection activeCell="B9" sqref="B9:C9"/>
    </sheetView>
  </sheetViews>
  <sheetFormatPr defaultRowHeight="12.75" x14ac:dyDescent="0.2"/>
  <cols>
    <col min="1" max="1" width="1" customWidth="1"/>
    <col min="2" max="10" width="2" customWidth="1"/>
    <col min="11" max="11" width="2.42578125" customWidth="1"/>
    <col min="12" max="12" width="2" customWidth="1"/>
    <col min="13" max="13" width="2.28515625" customWidth="1"/>
    <col min="14" max="14" width="3.140625" customWidth="1"/>
    <col min="15" max="15" width="2" customWidth="1"/>
    <col min="16" max="16" width="2.85546875" customWidth="1"/>
    <col min="17" max="18" width="1.5703125" customWidth="1"/>
    <col min="19" max="19" width="1.28515625" customWidth="1"/>
    <col min="20" max="20" width="2" customWidth="1"/>
    <col min="21" max="21" width="0.85546875" customWidth="1"/>
    <col min="22" max="25" width="2" customWidth="1"/>
    <col min="26" max="26" width="1.7109375" customWidth="1"/>
    <col min="27" max="27" width="2" customWidth="1"/>
    <col min="28" max="28" width="1.140625" customWidth="1"/>
    <col min="29" max="29" width="0.85546875" customWidth="1"/>
    <col min="30" max="30" width="2" customWidth="1"/>
    <col min="31" max="33" width="1.7109375" customWidth="1"/>
    <col min="34" max="34" width="1.85546875" customWidth="1"/>
    <col min="35" max="35" width="1.5703125" customWidth="1"/>
    <col min="36" max="36" width="3.5703125" customWidth="1"/>
    <col min="37" max="37" width="2" customWidth="1"/>
    <col min="38" max="38" width="3.28515625" customWidth="1"/>
    <col min="39" max="39" width="2" customWidth="1"/>
    <col min="40" max="41" width="2.5703125" customWidth="1"/>
    <col min="42" max="42" width="2" customWidth="1"/>
    <col min="43" max="43" width="1.28515625" customWidth="1"/>
    <col min="44" max="44" width="2" customWidth="1"/>
    <col min="45" max="45" width="2.7109375" customWidth="1"/>
    <col min="46" max="46" width="1.85546875" customWidth="1"/>
    <col min="47" max="47" width="2.85546875" customWidth="1"/>
    <col min="48" max="48" width="2" customWidth="1"/>
    <col min="49" max="49" width="1" customWidth="1"/>
    <col min="50" max="50" width="8.7109375" customWidth="1"/>
    <col min="51" max="142" width="2" customWidth="1"/>
  </cols>
  <sheetData>
    <row r="1" spans="2:50" ht="3" customHeight="1" x14ac:dyDescent="0.2"/>
    <row r="2" spans="2:50" ht="24" customHeight="1" x14ac:dyDescent="0.2">
      <c r="B2" s="99" t="s">
        <v>29</v>
      </c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9"/>
      <c r="AB2" s="24"/>
      <c r="AD2" s="24"/>
      <c r="AF2" s="24"/>
      <c r="AG2" s="24"/>
      <c r="AH2" s="24"/>
      <c r="AI2" s="24"/>
      <c r="AJ2" s="24"/>
      <c r="AK2" s="24"/>
      <c r="AM2" s="24"/>
      <c r="AN2" s="9"/>
      <c r="AO2" s="9"/>
      <c r="AP2" s="24"/>
      <c r="AQ2" s="184"/>
      <c r="AR2" s="184" t="s">
        <v>38</v>
      </c>
      <c r="AS2" s="365">
        <f>COVER!H9</f>
        <v>0</v>
      </c>
      <c r="AT2" s="366"/>
      <c r="AU2" s="366"/>
      <c r="AV2" s="366"/>
      <c r="AW2" s="366"/>
      <c r="AX2" s="366"/>
    </row>
    <row r="3" spans="2:50" ht="17.25" customHeight="1" x14ac:dyDescent="0.25">
      <c r="B3" s="3" t="s">
        <v>161</v>
      </c>
      <c r="D3" s="14"/>
      <c r="E3" s="14"/>
      <c r="F3" s="14"/>
      <c r="G3" s="14"/>
      <c r="H3" s="14"/>
      <c r="K3" s="3"/>
      <c r="AI3" s="90"/>
      <c r="AJ3" s="90"/>
      <c r="AK3" s="90"/>
    </row>
    <row r="4" spans="2:50" ht="18" customHeight="1" x14ac:dyDescent="0.2">
      <c r="B4" s="112" t="s">
        <v>41</v>
      </c>
      <c r="C4" s="4"/>
      <c r="D4" s="4"/>
      <c r="F4" s="4"/>
      <c r="G4" s="4"/>
      <c r="H4" s="4"/>
      <c r="I4" s="366">
        <f>COVER!H7</f>
        <v>0</v>
      </c>
      <c r="J4" s="366"/>
      <c r="K4" s="366"/>
      <c r="L4" s="366"/>
      <c r="M4" s="366"/>
      <c r="N4" s="366"/>
      <c r="O4" s="366"/>
      <c r="P4" s="366"/>
      <c r="Q4" s="366"/>
      <c r="R4" s="366"/>
      <c r="S4" s="366"/>
      <c r="T4" s="366"/>
      <c r="U4" s="366"/>
      <c r="V4" s="366"/>
      <c r="W4" s="366"/>
      <c r="X4" s="366"/>
      <c r="Y4" s="112" t="s">
        <v>40</v>
      </c>
      <c r="Z4" s="27"/>
      <c r="AA4" s="27"/>
      <c r="AB4" s="366">
        <f>COVER!H11</f>
        <v>0</v>
      </c>
      <c r="AC4" s="366"/>
      <c r="AD4" s="366"/>
      <c r="AE4" s="366"/>
      <c r="AF4" s="366"/>
      <c r="AG4" s="366"/>
      <c r="AH4" s="366"/>
      <c r="AI4" s="366"/>
      <c r="AJ4" s="366"/>
      <c r="AK4" s="366"/>
      <c r="AL4" s="366"/>
      <c r="AM4" s="366"/>
      <c r="AN4" s="366"/>
      <c r="AO4" s="366"/>
      <c r="AQ4" s="183"/>
      <c r="AR4" s="183"/>
      <c r="AS4" s="183"/>
      <c r="AT4" s="184" t="s">
        <v>160</v>
      </c>
      <c r="AU4" s="330"/>
      <c r="AV4" s="330"/>
      <c r="AW4" s="330"/>
      <c r="AX4" s="330"/>
    </row>
    <row r="5" spans="2:50" ht="4.5" customHeight="1" x14ac:dyDescent="0.2">
      <c r="C5" s="4"/>
      <c r="D5" s="4"/>
      <c r="E5" s="4"/>
      <c r="F5" s="4"/>
      <c r="G5" s="4"/>
      <c r="H5" s="4"/>
    </row>
    <row r="6" spans="2:50" ht="14.25" customHeight="1" x14ac:dyDescent="0.2">
      <c r="B6" s="102" t="s">
        <v>33</v>
      </c>
      <c r="AT6" s="184" t="s">
        <v>157</v>
      </c>
      <c r="AU6" s="330"/>
      <c r="AV6" s="330"/>
      <c r="AW6" s="330"/>
      <c r="AX6" s="330"/>
    </row>
    <row r="7" spans="2:50" ht="3" customHeight="1" thickBot="1" x14ac:dyDescent="0.25">
      <c r="B7" s="102"/>
      <c r="AT7" s="184"/>
      <c r="AU7" s="220"/>
      <c r="AV7" s="220"/>
      <c r="AW7" s="220"/>
      <c r="AX7" s="220"/>
    </row>
    <row r="8" spans="2:50" s="1" customFormat="1" ht="33.75" customHeight="1" thickTop="1" thickBot="1" x14ac:dyDescent="0.25">
      <c r="B8" s="253" t="s">
        <v>64</v>
      </c>
      <c r="C8" s="254"/>
      <c r="D8" s="346" t="s">
        <v>13</v>
      </c>
      <c r="E8" s="270"/>
      <c r="F8" s="270"/>
      <c r="G8" s="270"/>
      <c r="H8" s="270"/>
      <c r="I8" s="270"/>
      <c r="J8" s="270"/>
      <c r="K8" s="270"/>
      <c r="L8" s="270"/>
      <c r="M8" s="270"/>
      <c r="N8" s="270"/>
      <c r="O8" s="270"/>
      <c r="P8" s="270"/>
      <c r="Q8" s="254"/>
      <c r="R8" s="394" t="s">
        <v>70</v>
      </c>
      <c r="S8" s="395"/>
      <c r="T8" s="384" t="s">
        <v>14</v>
      </c>
      <c r="U8" s="384"/>
      <c r="V8" s="384"/>
      <c r="W8" s="384"/>
      <c r="X8" s="346" t="s">
        <v>26</v>
      </c>
      <c r="Y8" s="270"/>
      <c r="Z8" s="270"/>
      <c r="AA8" s="254"/>
      <c r="AB8" s="394" t="s">
        <v>72</v>
      </c>
      <c r="AC8" s="396"/>
      <c r="AD8" s="395"/>
      <c r="AE8" s="384" t="s">
        <v>15</v>
      </c>
      <c r="AF8" s="384"/>
      <c r="AG8" s="384"/>
      <c r="AH8" s="384"/>
      <c r="AI8" s="384"/>
      <c r="AJ8" s="346" t="s">
        <v>16</v>
      </c>
      <c r="AK8" s="270"/>
      <c r="AL8" s="270"/>
      <c r="AM8" s="254"/>
      <c r="AN8" s="346" t="s">
        <v>66</v>
      </c>
      <c r="AO8" s="270"/>
      <c r="AP8" s="270"/>
      <c r="AQ8" s="254"/>
      <c r="AR8" s="384" t="s">
        <v>17</v>
      </c>
      <c r="AS8" s="384"/>
      <c r="AT8" s="384"/>
      <c r="AU8" s="384"/>
      <c r="AV8" s="346"/>
      <c r="AW8" s="173"/>
      <c r="AX8" s="170" t="s">
        <v>158</v>
      </c>
    </row>
    <row r="9" spans="2:50" ht="25.5" customHeight="1" thickTop="1" x14ac:dyDescent="0.2">
      <c r="B9" s="379"/>
      <c r="C9" s="380"/>
      <c r="D9" s="374"/>
      <c r="E9" s="375"/>
      <c r="F9" s="375"/>
      <c r="G9" s="375"/>
      <c r="H9" s="375"/>
      <c r="I9" s="375"/>
      <c r="J9" s="375"/>
      <c r="K9" s="375"/>
      <c r="L9" s="375"/>
      <c r="M9" s="375"/>
      <c r="N9" s="375"/>
      <c r="O9" s="375"/>
      <c r="P9" s="375"/>
      <c r="Q9" s="376"/>
      <c r="R9" s="385"/>
      <c r="S9" s="380"/>
      <c r="T9" s="358"/>
      <c r="U9" s="359"/>
      <c r="V9" s="359"/>
      <c r="W9" s="360"/>
      <c r="X9" s="385"/>
      <c r="Y9" s="386"/>
      <c r="Z9" s="386"/>
      <c r="AA9" s="380"/>
      <c r="AB9" s="385"/>
      <c r="AC9" s="386"/>
      <c r="AD9" s="380"/>
      <c r="AE9" s="391"/>
      <c r="AF9" s="392"/>
      <c r="AG9" s="392"/>
      <c r="AH9" s="392"/>
      <c r="AI9" s="393"/>
      <c r="AJ9" s="435" t="str">
        <f t="shared" ref="AJ9:AJ18" si="0">IF(SUM(AB9:AI9)=0,"",(AB9*AE9))</f>
        <v/>
      </c>
      <c r="AK9" s="436"/>
      <c r="AL9" s="436"/>
      <c r="AM9" s="437"/>
      <c r="AN9" s="432"/>
      <c r="AO9" s="433"/>
      <c r="AP9" s="433"/>
      <c r="AQ9" s="434"/>
      <c r="AR9" s="430" t="str">
        <f t="shared" ref="AR9:AR18" si="1">IF(SUM(AJ9:AQ9)=0,"",AN9+AJ9)</f>
        <v/>
      </c>
      <c r="AS9" s="431"/>
      <c r="AT9" s="431"/>
      <c r="AU9" s="431"/>
      <c r="AV9" s="431"/>
      <c r="AW9" s="178"/>
      <c r="AX9" s="179"/>
    </row>
    <row r="10" spans="2:50" ht="25.5" customHeight="1" x14ac:dyDescent="0.2">
      <c r="B10" s="383"/>
      <c r="C10" s="354"/>
      <c r="D10" s="368"/>
      <c r="E10" s="369"/>
      <c r="F10" s="369"/>
      <c r="G10" s="369"/>
      <c r="H10" s="369"/>
      <c r="I10" s="369"/>
      <c r="J10" s="369"/>
      <c r="K10" s="369"/>
      <c r="L10" s="369"/>
      <c r="M10" s="369"/>
      <c r="N10" s="369"/>
      <c r="O10" s="369"/>
      <c r="P10" s="369"/>
      <c r="Q10" s="370"/>
      <c r="R10" s="352"/>
      <c r="S10" s="354"/>
      <c r="T10" s="352"/>
      <c r="U10" s="353"/>
      <c r="V10" s="353"/>
      <c r="W10" s="354"/>
      <c r="X10" s="352"/>
      <c r="Y10" s="353"/>
      <c r="Z10" s="353"/>
      <c r="AA10" s="354"/>
      <c r="AB10" s="352"/>
      <c r="AC10" s="353"/>
      <c r="AD10" s="354"/>
      <c r="AE10" s="343"/>
      <c r="AF10" s="344"/>
      <c r="AG10" s="344"/>
      <c r="AH10" s="344"/>
      <c r="AI10" s="345"/>
      <c r="AJ10" s="347" t="str">
        <f t="shared" si="0"/>
        <v/>
      </c>
      <c r="AK10" s="348"/>
      <c r="AL10" s="348"/>
      <c r="AM10" s="387"/>
      <c r="AN10" s="343"/>
      <c r="AO10" s="344"/>
      <c r="AP10" s="344"/>
      <c r="AQ10" s="345"/>
      <c r="AR10" s="347" t="str">
        <f t="shared" si="1"/>
        <v/>
      </c>
      <c r="AS10" s="348"/>
      <c r="AT10" s="348"/>
      <c r="AU10" s="348"/>
      <c r="AV10" s="348"/>
      <c r="AW10" s="178"/>
      <c r="AX10" s="180"/>
    </row>
    <row r="11" spans="2:50" ht="25.5" customHeight="1" x14ac:dyDescent="0.2">
      <c r="B11" s="383"/>
      <c r="C11" s="354"/>
      <c r="D11" s="368"/>
      <c r="E11" s="369"/>
      <c r="F11" s="369"/>
      <c r="G11" s="369"/>
      <c r="H11" s="369"/>
      <c r="I11" s="369"/>
      <c r="J11" s="369"/>
      <c r="K11" s="369"/>
      <c r="L11" s="369"/>
      <c r="M11" s="369"/>
      <c r="N11" s="369"/>
      <c r="O11" s="369"/>
      <c r="P11" s="369"/>
      <c r="Q11" s="370"/>
      <c r="R11" s="352"/>
      <c r="S11" s="354"/>
      <c r="T11" s="352"/>
      <c r="U11" s="353"/>
      <c r="V11" s="353"/>
      <c r="W11" s="354"/>
      <c r="X11" s="352"/>
      <c r="Y11" s="353"/>
      <c r="Z11" s="353"/>
      <c r="AA11" s="354"/>
      <c r="AB11" s="352"/>
      <c r="AC11" s="353"/>
      <c r="AD11" s="354"/>
      <c r="AE11" s="343"/>
      <c r="AF11" s="344"/>
      <c r="AG11" s="344"/>
      <c r="AH11" s="344"/>
      <c r="AI11" s="345"/>
      <c r="AJ11" s="347" t="str">
        <f t="shared" ref="AJ11:AJ12" si="2">IF(SUM(AB11:AI11)=0,"",(AB11*AE11))</f>
        <v/>
      </c>
      <c r="AK11" s="348"/>
      <c r="AL11" s="348"/>
      <c r="AM11" s="387"/>
      <c r="AN11" s="343"/>
      <c r="AO11" s="344"/>
      <c r="AP11" s="344"/>
      <c r="AQ11" s="345"/>
      <c r="AR11" s="347" t="str">
        <f t="shared" si="1"/>
        <v/>
      </c>
      <c r="AS11" s="348"/>
      <c r="AT11" s="348"/>
      <c r="AU11" s="348"/>
      <c r="AV11" s="348"/>
      <c r="AW11" s="178"/>
      <c r="AX11" s="180"/>
    </row>
    <row r="12" spans="2:50" ht="25.5" customHeight="1" x14ac:dyDescent="0.2">
      <c r="B12" s="383"/>
      <c r="C12" s="354"/>
      <c r="D12" s="368"/>
      <c r="E12" s="369"/>
      <c r="F12" s="369"/>
      <c r="G12" s="369"/>
      <c r="H12" s="369"/>
      <c r="I12" s="369"/>
      <c r="J12" s="369"/>
      <c r="K12" s="369"/>
      <c r="L12" s="369"/>
      <c r="M12" s="369"/>
      <c r="N12" s="369"/>
      <c r="O12" s="369"/>
      <c r="P12" s="369"/>
      <c r="Q12" s="370"/>
      <c r="R12" s="352"/>
      <c r="S12" s="354"/>
      <c r="T12" s="352"/>
      <c r="U12" s="353"/>
      <c r="V12" s="353"/>
      <c r="W12" s="354"/>
      <c r="X12" s="352"/>
      <c r="Y12" s="353"/>
      <c r="Z12" s="353"/>
      <c r="AA12" s="354"/>
      <c r="AB12" s="352"/>
      <c r="AC12" s="353"/>
      <c r="AD12" s="354"/>
      <c r="AE12" s="343"/>
      <c r="AF12" s="344"/>
      <c r="AG12" s="344"/>
      <c r="AH12" s="344"/>
      <c r="AI12" s="345"/>
      <c r="AJ12" s="347" t="str">
        <f t="shared" si="2"/>
        <v/>
      </c>
      <c r="AK12" s="348"/>
      <c r="AL12" s="348"/>
      <c r="AM12" s="387"/>
      <c r="AN12" s="343"/>
      <c r="AO12" s="344"/>
      <c r="AP12" s="344"/>
      <c r="AQ12" s="345"/>
      <c r="AR12" s="347" t="str">
        <f t="shared" si="1"/>
        <v/>
      </c>
      <c r="AS12" s="348"/>
      <c r="AT12" s="348"/>
      <c r="AU12" s="348"/>
      <c r="AV12" s="348"/>
      <c r="AW12" s="178"/>
      <c r="AX12" s="180"/>
    </row>
    <row r="13" spans="2:50" ht="25.5" customHeight="1" x14ac:dyDescent="0.2">
      <c r="B13" s="383"/>
      <c r="C13" s="354"/>
      <c r="D13" s="368"/>
      <c r="E13" s="369"/>
      <c r="F13" s="369"/>
      <c r="G13" s="369"/>
      <c r="H13" s="369"/>
      <c r="I13" s="369"/>
      <c r="J13" s="369"/>
      <c r="K13" s="369"/>
      <c r="L13" s="369"/>
      <c r="M13" s="369"/>
      <c r="N13" s="369"/>
      <c r="O13" s="369"/>
      <c r="P13" s="369"/>
      <c r="Q13" s="370"/>
      <c r="R13" s="352"/>
      <c r="S13" s="354"/>
      <c r="T13" s="352"/>
      <c r="U13" s="353"/>
      <c r="V13" s="353"/>
      <c r="W13" s="354"/>
      <c r="X13" s="352"/>
      <c r="Y13" s="353"/>
      <c r="Z13" s="353"/>
      <c r="AA13" s="354"/>
      <c r="AB13" s="352"/>
      <c r="AC13" s="353"/>
      <c r="AD13" s="354"/>
      <c r="AE13" s="343"/>
      <c r="AF13" s="344"/>
      <c r="AG13" s="344"/>
      <c r="AH13" s="344"/>
      <c r="AI13" s="345"/>
      <c r="AJ13" s="347" t="str">
        <f t="shared" si="0"/>
        <v/>
      </c>
      <c r="AK13" s="348"/>
      <c r="AL13" s="348"/>
      <c r="AM13" s="387"/>
      <c r="AN13" s="343"/>
      <c r="AO13" s="344"/>
      <c r="AP13" s="344"/>
      <c r="AQ13" s="345"/>
      <c r="AR13" s="347" t="str">
        <f t="shared" si="1"/>
        <v/>
      </c>
      <c r="AS13" s="348"/>
      <c r="AT13" s="348"/>
      <c r="AU13" s="348"/>
      <c r="AV13" s="348"/>
      <c r="AW13" s="178"/>
      <c r="AX13" s="181"/>
    </row>
    <row r="14" spans="2:50" ht="25.5" customHeight="1" x14ac:dyDescent="0.2">
      <c r="B14" s="383"/>
      <c r="C14" s="354"/>
      <c r="D14" s="368"/>
      <c r="E14" s="369"/>
      <c r="F14" s="369"/>
      <c r="G14" s="369"/>
      <c r="H14" s="369"/>
      <c r="I14" s="369"/>
      <c r="J14" s="369"/>
      <c r="K14" s="369"/>
      <c r="L14" s="369"/>
      <c r="M14" s="369"/>
      <c r="N14" s="369"/>
      <c r="O14" s="369"/>
      <c r="P14" s="369"/>
      <c r="Q14" s="370"/>
      <c r="R14" s="352"/>
      <c r="S14" s="354"/>
      <c r="T14" s="352"/>
      <c r="U14" s="353"/>
      <c r="V14" s="353"/>
      <c r="W14" s="354"/>
      <c r="X14" s="352"/>
      <c r="Y14" s="353"/>
      <c r="Z14" s="353"/>
      <c r="AA14" s="354"/>
      <c r="AB14" s="352"/>
      <c r="AC14" s="353"/>
      <c r="AD14" s="354"/>
      <c r="AE14" s="343"/>
      <c r="AF14" s="344"/>
      <c r="AG14" s="344"/>
      <c r="AH14" s="344"/>
      <c r="AI14" s="345"/>
      <c r="AJ14" s="347" t="str">
        <f t="shared" si="0"/>
        <v/>
      </c>
      <c r="AK14" s="348"/>
      <c r="AL14" s="348"/>
      <c r="AM14" s="387"/>
      <c r="AN14" s="343"/>
      <c r="AO14" s="344"/>
      <c r="AP14" s="344"/>
      <c r="AQ14" s="345"/>
      <c r="AR14" s="347" t="str">
        <f t="shared" si="1"/>
        <v/>
      </c>
      <c r="AS14" s="348"/>
      <c r="AT14" s="348"/>
      <c r="AU14" s="348"/>
      <c r="AV14" s="348"/>
      <c r="AW14" s="178"/>
      <c r="AX14" s="181"/>
    </row>
    <row r="15" spans="2:50" ht="25.5" customHeight="1" x14ac:dyDescent="0.2">
      <c r="B15" s="383"/>
      <c r="C15" s="354"/>
      <c r="D15" s="368"/>
      <c r="E15" s="369"/>
      <c r="F15" s="369"/>
      <c r="G15" s="369"/>
      <c r="H15" s="369"/>
      <c r="I15" s="369"/>
      <c r="J15" s="369"/>
      <c r="K15" s="369"/>
      <c r="L15" s="369"/>
      <c r="M15" s="369"/>
      <c r="N15" s="369"/>
      <c r="O15" s="369"/>
      <c r="P15" s="369"/>
      <c r="Q15" s="370"/>
      <c r="R15" s="352"/>
      <c r="S15" s="354"/>
      <c r="T15" s="352"/>
      <c r="U15" s="353"/>
      <c r="V15" s="353"/>
      <c r="W15" s="354"/>
      <c r="X15" s="352"/>
      <c r="Y15" s="353"/>
      <c r="Z15" s="353"/>
      <c r="AA15" s="354"/>
      <c r="AB15" s="352"/>
      <c r="AC15" s="353"/>
      <c r="AD15" s="354"/>
      <c r="AE15" s="343"/>
      <c r="AF15" s="344"/>
      <c r="AG15" s="344"/>
      <c r="AH15" s="344"/>
      <c r="AI15" s="345"/>
      <c r="AJ15" s="347" t="str">
        <f t="shared" si="0"/>
        <v/>
      </c>
      <c r="AK15" s="348"/>
      <c r="AL15" s="348"/>
      <c r="AM15" s="387"/>
      <c r="AN15" s="343"/>
      <c r="AO15" s="344"/>
      <c r="AP15" s="344"/>
      <c r="AQ15" s="345"/>
      <c r="AR15" s="347" t="str">
        <f t="shared" si="1"/>
        <v/>
      </c>
      <c r="AS15" s="348"/>
      <c r="AT15" s="348"/>
      <c r="AU15" s="348"/>
      <c r="AV15" s="348"/>
      <c r="AW15" s="178"/>
      <c r="AX15" s="181"/>
    </row>
    <row r="16" spans="2:50" ht="25.5" customHeight="1" x14ac:dyDescent="0.2">
      <c r="B16" s="383"/>
      <c r="C16" s="354"/>
      <c r="D16" s="368"/>
      <c r="E16" s="369"/>
      <c r="F16" s="369"/>
      <c r="G16" s="369"/>
      <c r="H16" s="369"/>
      <c r="I16" s="369"/>
      <c r="J16" s="369"/>
      <c r="K16" s="369"/>
      <c r="L16" s="369"/>
      <c r="M16" s="369"/>
      <c r="N16" s="369"/>
      <c r="O16" s="369"/>
      <c r="P16" s="369"/>
      <c r="Q16" s="370"/>
      <c r="R16" s="352"/>
      <c r="S16" s="354"/>
      <c r="T16" s="352"/>
      <c r="U16" s="353"/>
      <c r="V16" s="353"/>
      <c r="W16" s="354"/>
      <c r="X16" s="352"/>
      <c r="Y16" s="353"/>
      <c r="Z16" s="353"/>
      <c r="AA16" s="354"/>
      <c r="AB16" s="352"/>
      <c r="AC16" s="353"/>
      <c r="AD16" s="354"/>
      <c r="AE16" s="343"/>
      <c r="AF16" s="344"/>
      <c r="AG16" s="344"/>
      <c r="AH16" s="344"/>
      <c r="AI16" s="345"/>
      <c r="AJ16" s="347" t="str">
        <f t="shared" si="0"/>
        <v/>
      </c>
      <c r="AK16" s="348"/>
      <c r="AL16" s="348"/>
      <c r="AM16" s="387"/>
      <c r="AN16" s="343"/>
      <c r="AO16" s="344"/>
      <c r="AP16" s="344"/>
      <c r="AQ16" s="345"/>
      <c r="AR16" s="347" t="str">
        <f t="shared" si="1"/>
        <v/>
      </c>
      <c r="AS16" s="348"/>
      <c r="AT16" s="348"/>
      <c r="AU16" s="348"/>
      <c r="AV16" s="348"/>
      <c r="AW16" s="178"/>
      <c r="AX16" s="181"/>
    </row>
    <row r="17" spans="2:50" ht="25.5" customHeight="1" x14ac:dyDescent="0.2">
      <c r="B17" s="383"/>
      <c r="C17" s="354"/>
      <c r="D17" s="368"/>
      <c r="E17" s="369"/>
      <c r="F17" s="369"/>
      <c r="G17" s="369"/>
      <c r="H17" s="369"/>
      <c r="I17" s="369"/>
      <c r="J17" s="369"/>
      <c r="K17" s="369"/>
      <c r="L17" s="369"/>
      <c r="M17" s="369"/>
      <c r="N17" s="369"/>
      <c r="O17" s="369"/>
      <c r="P17" s="369"/>
      <c r="Q17" s="370"/>
      <c r="R17" s="352"/>
      <c r="S17" s="354"/>
      <c r="T17" s="352"/>
      <c r="U17" s="353"/>
      <c r="V17" s="353"/>
      <c r="W17" s="354"/>
      <c r="X17" s="352"/>
      <c r="Y17" s="353"/>
      <c r="Z17" s="353"/>
      <c r="AA17" s="354"/>
      <c r="AB17" s="352"/>
      <c r="AC17" s="353"/>
      <c r="AD17" s="354"/>
      <c r="AE17" s="343"/>
      <c r="AF17" s="344"/>
      <c r="AG17" s="344"/>
      <c r="AH17" s="344"/>
      <c r="AI17" s="345"/>
      <c r="AJ17" s="347" t="str">
        <f t="shared" si="0"/>
        <v/>
      </c>
      <c r="AK17" s="348"/>
      <c r="AL17" s="348"/>
      <c r="AM17" s="387"/>
      <c r="AN17" s="343"/>
      <c r="AO17" s="344"/>
      <c r="AP17" s="344"/>
      <c r="AQ17" s="345"/>
      <c r="AR17" s="347" t="str">
        <f t="shared" si="1"/>
        <v/>
      </c>
      <c r="AS17" s="348"/>
      <c r="AT17" s="348"/>
      <c r="AU17" s="348"/>
      <c r="AV17" s="348"/>
      <c r="AW17" s="178"/>
      <c r="AX17" s="181"/>
    </row>
    <row r="18" spans="2:50" ht="25.5" customHeight="1" thickBot="1" x14ac:dyDescent="0.25">
      <c r="B18" s="381"/>
      <c r="C18" s="382"/>
      <c r="D18" s="371"/>
      <c r="E18" s="372"/>
      <c r="F18" s="372"/>
      <c r="G18" s="372"/>
      <c r="H18" s="372"/>
      <c r="I18" s="372"/>
      <c r="J18" s="372"/>
      <c r="K18" s="372"/>
      <c r="L18" s="372"/>
      <c r="M18" s="372"/>
      <c r="N18" s="372"/>
      <c r="O18" s="372"/>
      <c r="P18" s="372"/>
      <c r="Q18" s="373"/>
      <c r="R18" s="416"/>
      <c r="S18" s="382"/>
      <c r="T18" s="355"/>
      <c r="U18" s="356"/>
      <c r="V18" s="356"/>
      <c r="W18" s="357"/>
      <c r="X18" s="355"/>
      <c r="Y18" s="356"/>
      <c r="Z18" s="356"/>
      <c r="AA18" s="357"/>
      <c r="AB18" s="416"/>
      <c r="AC18" s="417"/>
      <c r="AD18" s="382"/>
      <c r="AE18" s="349"/>
      <c r="AF18" s="350"/>
      <c r="AG18" s="350"/>
      <c r="AH18" s="350"/>
      <c r="AI18" s="351"/>
      <c r="AJ18" s="426" t="str">
        <f t="shared" si="0"/>
        <v/>
      </c>
      <c r="AK18" s="427"/>
      <c r="AL18" s="427"/>
      <c r="AM18" s="438"/>
      <c r="AN18" s="388"/>
      <c r="AO18" s="389"/>
      <c r="AP18" s="389"/>
      <c r="AQ18" s="390"/>
      <c r="AR18" s="426" t="str">
        <f t="shared" si="1"/>
        <v/>
      </c>
      <c r="AS18" s="427"/>
      <c r="AT18" s="427"/>
      <c r="AU18" s="427"/>
      <c r="AV18" s="427"/>
      <c r="AW18" s="178"/>
      <c r="AX18" s="182"/>
    </row>
    <row r="19" spans="2:50" ht="21" customHeight="1" thickTop="1" thickBot="1" x14ac:dyDescent="0.25">
      <c r="AI19" s="19" t="s">
        <v>73</v>
      </c>
      <c r="AJ19" s="405" t="str">
        <f>IF(SUM(AJ9:AM18)=0,"",SUM(AJ9:AM18))</f>
        <v/>
      </c>
      <c r="AK19" s="406"/>
      <c r="AL19" s="406"/>
      <c r="AM19" s="406"/>
      <c r="AN19" s="405" t="str">
        <f>IF(SUM(AN9:AQ18)=0,"",SUM(AN9:AQ18))</f>
        <v/>
      </c>
      <c r="AO19" s="406"/>
      <c r="AP19" s="406"/>
      <c r="AQ19" s="406"/>
      <c r="AR19" s="428" t="str">
        <f>IF(SUM(AR9:AV18)=0,"",SUM(AR9:AV18))</f>
        <v/>
      </c>
      <c r="AS19" s="429"/>
      <c r="AT19" s="429"/>
      <c r="AU19" s="429"/>
      <c r="AV19" s="429"/>
      <c r="AW19" s="174"/>
      <c r="AX19" s="164">
        <f>SUM(AX9:AX18)</f>
        <v>0</v>
      </c>
    </row>
    <row r="20" spans="2:50" ht="14.25" customHeight="1" thickTop="1" thickBot="1" x14ac:dyDescent="0.25">
      <c r="B20" s="102" t="s">
        <v>77</v>
      </c>
      <c r="C20" s="18"/>
      <c r="D20" s="18"/>
      <c r="E20" s="18"/>
      <c r="F20" s="18"/>
      <c r="G20" s="18"/>
      <c r="H20" s="18"/>
      <c r="I20" s="18"/>
    </row>
    <row r="21" spans="2:50" s="1" customFormat="1" ht="30.75" customHeight="1" thickTop="1" thickBot="1" x14ac:dyDescent="0.25">
      <c r="B21" s="253" t="s">
        <v>64</v>
      </c>
      <c r="C21" s="254"/>
      <c r="D21" s="346" t="s">
        <v>25</v>
      </c>
      <c r="E21" s="270"/>
      <c r="F21" s="270"/>
      <c r="G21" s="270"/>
      <c r="H21" s="270"/>
      <c r="I21" s="270"/>
      <c r="J21" s="270"/>
      <c r="K21" s="270"/>
      <c r="L21" s="270"/>
      <c r="M21" s="254"/>
      <c r="N21" s="346" t="s">
        <v>42</v>
      </c>
      <c r="O21" s="270"/>
      <c r="P21" s="270"/>
      <c r="Q21" s="270"/>
      <c r="R21" s="270"/>
      <c r="S21" s="270"/>
      <c r="T21" s="270"/>
      <c r="U21" s="254"/>
      <c r="V21" s="346" t="s">
        <v>14</v>
      </c>
      <c r="W21" s="270"/>
      <c r="X21" s="254"/>
      <c r="Y21" s="346" t="s">
        <v>26</v>
      </c>
      <c r="Z21" s="270"/>
      <c r="AA21" s="270"/>
      <c r="AB21" s="254"/>
      <c r="AC21" s="346" t="s">
        <v>44</v>
      </c>
      <c r="AD21" s="270"/>
      <c r="AE21" s="270"/>
      <c r="AF21" s="270"/>
      <c r="AG21" s="254"/>
      <c r="AH21" s="346" t="s">
        <v>24</v>
      </c>
      <c r="AI21" s="254"/>
      <c r="AJ21" s="346" t="s">
        <v>16</v>
      </c>
      <c r="AK21" s="270"/>
      <c r="AL21" s="270"/>
      <c r="AM21" s="254"/>
      <c r="AN21" s="346" t="s">
        <v>66</v>
      </c>
      <c r="AO21" s="270"/>
      <c r="AP21" s="270"/>
      <c r="AQ21" s="254"/>
      <c r="AR21" s="346" t="s">
        <v>17</v>
      </c>
      <c r="AS21" s="270"/>
      <c r="AT21" s="270"/>
      <c r="AU21" s="270"/>
      <c r="AV21" s="270"/>
      <c r="AW21" s="173"/>
      <c r="AX21" s="170" t="s">
        <v>158</v>
      </c>
    </row>
    <row r="22" spans="2:50" ht="24.75" customHeight="1" thickTop="1" x14ac:dyDescent="0.2">
      <c r="B22" s="379"/>
      <c r="C22" s="380"/>
      <c r="D22" s="374"/>
      <c r="E22" s="375"/>
      <c r="F22" s="375"/>
      <c r="G22" s="375"/>
      <c r="H22" s="375"/>
      <c r="I22" s="375"/>
      <c r="J22" s="375"/>
      <c r="K22" s="375"/>
      <c r="L22" s="375"/>
      <c r="M22" s="376"/>
      <c r="N22" s="374"/>
      <c r="O22" s="375"/>
      <c r="P22" s="375"/>
      <c r="Q22" s="375"/>
      <c r="R22" s="375"/>
      <c r="S22" s="375"/>
      <c r="T22" s="375"/>
      <c r="U22" s="376"/>
      <c r="V22" s="385"/>
      <c r="W22" s="386"/>
      <c r="X22" s="380"/>
      <c r="Y22" s="358"/>
      <c r="Z22" s="359"/>
      <c r="AA22" s="359"/>
      <c r="AB22" s="360"/>
      <c r="AC22" s="421"/>
      <c r="AD22" s="422"/>
      <c r="AE22" s="422"/>
      <c r="AF22" s="422"/>
      <c r="AG22" s="423"/>
      <c r="AH22" s="424"/>
      <c r="AI22" s="425"/>
      <c r="AJ22" s="397" t="str">
        <f>IF(SUM(AC22)=0,"",(AC22*AH22))</f>
        <v/>
      </c>
      <c r="AK22" s="398"/>
      <c r="AL22" s="398"/>
      <c r="AM22" s="399"/>
      <c r="AN22" s="400"/>
      <c r="AO22" s="401"/>
      <c r="AP22" s="401"/>
      <c r="AQ22" s="402"/>
      <c r="AR22" s="337" t="str">
        <f t="shared" ref="AR22:AR31" si="3">IF(SUM(AJ22:AN22)=0,"",SUM(AJ22:AN22))</f>
        <v/>
      </c>
      <c r="AS22" s="338"/>
      <c r="AT22" s="338"/>
      <c r="AU22" s="338"/>
      <c r="AV22" s="338"/>
      <c r="AW22" s="175"/>
      <c r="AX22" s="176"/>
    </row>
    <row r="23" spans="2:50" ht="24.75" customHeight="1" x14ac:dyDescent="0.2">
      <c r="B23" s="367"/>
      <c r="C23" s="336"/>
      <c r="D23" s="368"/>
      <c r="E23" s="369"/>
      <c r="F23" s="369"/>
      <c r="G23" s="369"/>
      <c r="H23" s="369"/>
      <c r="I23" s="369"/>
      <c r="J23" s="369"/>
      <c r="K23" s="369"/>
      <c r="L23" s="369"/>
      <c r="M23" s="370"/>
      <c r="N23" s="368"/>
      <c r="O23" s="369"/>
      <c r="P23" s="369"/>
      <c r="Q23" s="369"/>
      <c r="R23" s="369"/>
      <c r="S23" s="369"/>
      <c r="T23" s="369"/>
      <c r="U23" s="370"/>
      <c r="V23" s="352"/>
      <c r="W23" s="353"/>
      <c r="X23" s="354"/>
      <c r="Y23" s="331"/>
      <c r="Z23" s="331"/>
      <c r="AA23" s="331"/>
      <c r="AB23" s="331"/>
      <c r="AC23" s="332"/>
      <c r="AD23" s="333"/>
      <c r="AE23" s="333"/>
      <c r="AF23" s="333"/>
      <c r="AG23" s="334"/>
      <c r="AH23" s="335"/>
      <c r="AI23" s="336"/>
      <c r="AJ23" s="337" t="str">
        <f t="shared" ref="AJ23:AJ31" si="4">IF(SUM(AC23)=0,"",(AC23*AH23))</f>
        <v/>
      </c>
      <c r="AK23" s="338"/>
      <c r="AL23" s="338"/>
      <c r="AM23" s="339"/>
      <c r="AN23" s="340"/>
      <c r="AO23" s="341"/>
      <c r="AP23" s="341"/>
      <c r="AQ23" s="342"/>
      <c r="AR23" s="337" t="str">
        <f t="shared" si="3"/>
        <v/>
      </c>
      <c r="AS23" s="338"/>
      <c r="AT23" s="338"/>
      <c r="AU23" s="338"/>
      <c r="AV23" s="338"/>
      <c r="AW23" s="175"/>
      <c r="AX23" s="171"/>
    </row>
    <row r="24" spans="2:50" ht="24.75" customHeight="1" x14ac:dyDescent="0.2">
      <c r="B24" s="367"/>
      <c r="C24" s="336"/>
      <c r="D24" s="368"/>
      <c r="E24" s="369"/>
      <c r="F24" s="369"/>
      <c r="G24" s="369"/>
      <c r="H24" s="369"/>
      <c r="I24" s="369"/>
      <c r="J24" s="369"/>
      <c r="K24" s="369"/>
      <c r="L24" s="369"/>
      <c r="M24" s="370"/>
      <c r="N24" s="368"/>
      <c r="O24" s="369"/>
      <c r="P24" s="369"/>
      <c r="Q24" s="369"/>
      <c r="R24" s="369"/>
      <c r="S24" s="369"/>
      <c r="T24" s="369"/>
      <c r="U24" s="370"/>
      <c r="V24" s="352"/>
      <c r="W24" s="353"/>
      <c r="X24" s="354"/>
      <c r="Y24" s="331"/>
      <c r="Z24" s="331"/>
      <c r="AA24" s="331"/>
      <c r="AB24" s="331"/>
      <c r="AC24" s="332"/>
      <c r="AD24" s="333"/>
      <c r="AE24" s="333"/>
      <c r="AF24" s="333"/>
      <c r="AG24" s="334"/>
      <c r="AH24" s="335"/>
      <c r="AI24" s="336"/>
      <c r="AJ24" s="337" t="str">
        <f t="shared" si="4"/>
        <v/>
      </c>
      <c r="AK24" s="338"/>
      <c r="AL24" s="338"/>
      <c r="AM24" s="339"/>
      <c r="AN24" s="340"/>
      <c r="AO24" s="341"/>
      <c r="AP24" s="341"/>
      <c r="AQ24" s="342"/>
      <c r="AR24" s="337" t="str">
        <f t="shared" si="3"/>
        <v/>
      </c>
      <c r="AS24" s="338"/>
      <c r="AT24" s="338"/>
      <c r="AU24" s="338"/>
      <c r="AV24" s="338"/>
      <c r="AW24" s="175"/>
      <c r="AX24" s="171"/>
    </row>
    <row r="25" spans="2:50" ht="24.75" customHeight="1" x14ac:dyDescent="0.2">
      <c r="B25" s="367"/>
      <c r="C25" s="336"/>
      <c r="D25" s="368"/>
      <c r="E25" s="369"/>
      <c r="F25" s="369"/>
      <c r="G25" s="369"/>
      <c r="H25" s="369"/>
      <c r="I25" s="369"/>
      <c r="J25" s="369"/>
      <c r="K25" s="369"/>
      <c r="L25" s="369"/>
      <c r="M25" s="370"/>
      <c r="N25" s="368"/>
      <c r="O25" s="369"/>
      <c r="P25" s="369"/>
      <c r="Q25" s="369"/>
      <c r="R25" s="369"/>
      <c r="S25" s="369"/>
      <c r="T25" s="369"/>
      <c r="U25" s="370"/>
      <c r="V25" s="352"/>
      <c r="W25" s="353"/>
      <c r="X25" s="354"/>
      <c r="Y25" s="331"/>
      <c r="Z25" s="331"/>
      <c r="AA25" s="331"/>
      <c r="AB25" s="331"/>
      <c r="AC25" s="332"/>
      <c r="AD25" s="333"/>
      <c r="AE25" s="333"/>
      <c r="AF25" s="333"/>
      <c r="AG25" s="334"/>
      <c r="AH25" s="335"/>
      <c r="AI25" s="336"/>
      <c r="AJ25" s="337" t="str">
        <f t="shared" ref="AJ25:AJ26" si="5">IF(SUM(AC25)=0,"",(AC25*AH25))</f>
        <v/>
      </c>
      <c r="AK25" s="338"/>
      <c r="AL25" s="338"/>
      <c r="AM25" s="339"/>
      <c r="AN25" s="340"/>
      <c r="AO25" s="341"/>
      <c r="AP25" s="341"/>
      <c r="AQ25" s="342"/>
      <c r="AR25" s="337" t="str">
        <f t="shared" si="3"/>
        <v/>
      </c>
      <c r="AS25" s="338"/>
      <c r="AT25" s="338"/>
      <c r="AU25" s="338"/>
      <c r="AV25" s="338"/>
      <c r="AW25" s="175"/>
      <c r="AX25" s="171"/>
    </row>
    <row r="26" spans="2:50" ht="24.75" customHeight="1" x14ac:dyDescent="0.2">
      <c r="B26" s="367"/>
      <c r="C26" s="336"/>
      <c r="D26" s="368"/>
      <c r="E26" s="369"/>
      <c r="F26" s="369"/>
      <c r="G26" s="369"/>
      <c r="H26" s="369"/>
      <c r="I26" s="369"/>
      <c r="J26" s="369"/>
      <c r="K26" s="369"/>
      <c r="L26" s="369"/>
      <c r="M26" s="370"/>
      <c r="N26" s="368"/>
      <c r="O26" s="369"/>
      <c r="P26" s="369"/>
      <c r="Q26" s="369"/>
      <c r="R26" s="369"/>
      <c r="S26" s="369"/>
      <c r="T26" s="369"/>
      <c r="U26" s="370"/>
      <c r="V26" s="352"/>
      <c r="W26" s="353"/>
      <c r="X26" s="354"/>
      <c r="Y26" s="331"/>
      <c r="Z26" s="331"/>
      <c r="AA26" s="331"/>
      <c r="AB26" s="331"/>
      <c r="AC26" s="332"/>
      <c r="AD26" s="333"/>
      <c r="AE26" s="333"/>
      <c r="AF26" s="333"/>
      <c r="AG26" s="334"/>
      <c r="AH26" s="335"/>
      <c r="AI26" s="336"/>
      <c r="AJ26" s="337" t="str">
        <f t="shared" si="5"/>
        <v/>
      </c>
      <c r="AK26" s="338"/>
      <c r="AL26" s="338"/>
      <c r="AM26" s="339"/>
      <c r="AN26" s="340"/>
      <c r="AO26" s="341"/>
      <c r="AP26" s="341"/>
      <c r="AQ26" s="342"/>
      <c r="AR26" s="337" t="str">
        <f t="shared" si="3"/>
        <v/>
      </c>
      <c r="AS26" s="338"/>
      <c r="AT26" s="338"/>
      <c r="AU26" s="338"/>
      <c r="AV26" s="338"/>
      <c r="AW26" s="175"/>
      <c r="AX26" s="171"/>
    </row>
    <row r="27" spans="2:50" ht="24.75" customHeight="1" x14ac:dyDescent="0.2">
      <c r="B27" s="367"/>
      <c r="C27" s="336"/>
      <c r="D27" s="368"/>
      <c r="E27" s="369"/>
      <c r="F27" s="369"/>
      <c r="G27" s="369"/>
      <c r="H27" s="369"/>
      <c r="I27" s="369"/>
      <c r="J27" s="369"/>
      <c r="K27" s="369"/>
      <c r="L27" s="369"/>
      <c r="M27" s="370"/>
      <c r="N27" s="368"/>
      <c r="O27" s="369"/>
      <c r="P27" s="369"/>
      <c r="Q27" s="369"/>
      <c r="R27" s="369"/>
      <c r="S27" s="369"/>
      <c r="T27" s="369"/>
      <c r="U27" s="370"/>
      <c r="V27" s="352"/>
      <c r="W27" s="353"/>
      <c r="X27" s="354"/>
      <c r="Y27" s="331"/>
      <c r="Z27" s="331"/>
      <c r="AA27" s="331"/>
      <c r="AB27" s="331"/>
      <c r="AC27" s="332"/>
      <c r="AD27" s="333"/>
      <c r="AE27" s="333"/>
      <c r="AF27" s="333"/>
      <c r="AG27" s="334"/>
      <c r="AH27" s="335"/>
      <c r="AI27" s="336"/>
      <c r="AJ27" s="337" t="str">
        <f t="shared" si="4"/>
        <v/>
      </c>
      <c r="AK27" s="338"/>
      <c r="AL27" s="338"/>
      <c r="AM27" s="339"/>
      <c r="AN27" s="340"/>
      <c r="AO27" s="341"/>
      <c r="AP27" s="341"/>
      <c r="AQ27" s="342"/>
      <c r="AR27" s="337" t="str">
        <f t="shared" si="3"/>
        <v/>
      </c>
      <c r="AS27" s="338"/>
      <c r="AT27" s="338"/>
      <c r="AU27" s="338"/>
      <c r="AV27" s="338"/>
      <c r="AW27" s="175"/>
      <c r="AX27" s="171"/>
    </row>
    <row r="28" spans="2:50" ht="24.75" customHeight="1" x14ac:dyDescent="0.2">
      <c r="B28" s="367"/>
      <c r="C28" s="336"/>
      <c r="D28" s="368"/>
      <c r="E28" s="369"/>
      <c r="F28" s="369"/>
      <c r="G28" s="369"/>
      <c r="H28" s="369"/>
      <c r="I28" s="369"/>
      <c r="J28" s="369"/>
      <c r="K28" s="369"/>
      <c r="L28" s="369"/>
      <c r="M28" s="370"/>
      <c r="N28" s="368"/>
      <c r="O28" s="369"/>
      <c r="P28" s="369"/>
      <c r="Q28" s="369"/>
      <c r="R28" s="369"/>
      <c r="S28" s="369"/>
      <c r="T28" s="369"/>
      <c r="U28" s="370"/>
      <c r="V28" s="352"/>
      <c r="W28" s="353"/>
      <c r="X28" s="354"/>
      <c r="Y28" s="331"/>
      <c r="Z28" s="331"/>
      <c r="AA28" s="331"/>
      <c r="AB28" s="331"/>
      <c r="AC28" s="332"/>
      <c r="AD28" s="333"/>
      <c r="AE28" s="333"/>
      <c r="AF28" s="333"/>
      <c r="AG28" s="334"/>
      <c r="AH28" s="335"/>
      <c r="AI28" s="336"/>
      <c r="AJ28" s="337" t="str">
        <f t="shared" si="4"/>
        <v/>
      </c>
      <c r="AK28" s="338"/>
      <c r="AL28" s="338"/>
      <c r="AM28" s="339"/>
      <c r="AN28" s="340"/>
      <c r="AO28" s="341"/>
      <c r="AP28" s="341"/>
      <c r="AQ28" s="342"/>
      <c r="AR28" s="337" t="str">
        <f t="shared" si="3"/>
        <v/>
      </c>
      <c r="AS28" s="338"/>
      <c r="AT28" s="338"/>
      <c r="AU28" s="338"/>
      <c r="AV28" s="338"/>
      <c r="AW28" s="175"/>
      <c r="AX28" s="171"/>
    </row>
    <row r="29" spans="2:50" ht="24.75" customHeight="1" x14ac:dyDescent="0.2">
      <c r="B29" s="367"/>
      <c r="C29" s="336"/>
      <c r="D29" s="368"/>
      <c r="E29" s="369"/>
      <c r="F29" s="369"/>
      <c r="G29" s="369"/>
      <c r="H29" s="369"/>
      <c r="I29" s="369"/>
      <c r="J29" s="369"/>
      <c r="K29" s="369"/>
      <c r="L29" s="369"/>
      <c r="M29" s="370"/>
      <c r="N29" s="368"/>
      <c r="O29" s="369"/>
      <c r="P29" s="369"/>
      <c r="Q29" s="369"/>
      <c r="R29" s="369"/>
      <c r="S29" s="369"/>
      <c r="T29" s="369"/>
      <c r="U29" s="370"/>
      <c r="V29" s="352"/>
      <c r="W29" s="353"/>
      <c r="X29" s="354"/>
      <c r="Y29" s="331"/>
      <c r="Z29" s="331"/>
      <c r="AA29" s="331"/>
      <c r="AB29" s="331"/>
      <c r="AC29" s="332"/>
      <c r="AD29" s="333"/>
      <c r="AE29" s="333"/>
      <c r="AF29" s="333"/>
      <c r="AG29" s="334"/>
      <c r="AH29" s="335"/>
      <c r="AI29" s="336"/>
      <c r="AJ29" s="337" t="str">
        <f t="shared" si="4"/>
        <v/>
      </c>
      <c r="AK29" s="338"/>
      <c r="AL29" s="338"/>
      <c r="AM29" s="339"/>
      <c r="AN29" s="340"/>
      <c r="AO29" s="341"/>
      <c r="AP29" s="341"/>
      <c r="AQ29" s="342"/>
      <c r="AR29" s="337" t="str">
        <f t="shared" si="3"/>
        <v/>
      </c>
      <c r="AS29" s="338"/>
      <c r="AT29" s="338"/>
      <c r="AU29" s="338"/>
      <c r="AV29" s="338"/>
      <c r="AW29" s="175"/>
      <c r="AX29" s="171"/>
    </row>
    <row r="30" spans="2:50" ht="24.75" customHeight="1" x14ac:dyDescent="0.2">
      <c r="B30" s="367"/>
      <c r="C30" s="336"/>
      <c r="D30" s="368"/>
      <c r="E30" s="369"/>
      <c r="F30" s="369"/>
      <c r="G30" s="369"/>
      <c r="H30" s="369"/>
      <c r="I30" s="369"/>
      <c r="J30" s="369"/>
      <c r="K30" s="369"/>
      <c r="L30" s="369"/>
      <c r="M30" s="370"/>
      <c r="N30" s="368"/>
      <c r="O30" s="369"/>
      <c r="P30" s="369"/>
      <c r="Q30" s="369"/>
      <c r="R30" s="369"/>
      <c r="S30" s="369"/>
      <c r="T30" s="369"/>
      <c r="U30" s="370"/>
      <c r="V30" s="352"/>
      <c r="W30" s="353"/>
      <c r="X30" s="354"/>
      <c r="Y30" s="331"/>
      <c r="Z30" s="331"/>
      <c r="AA30" s="331"/>
      <c r="AB30" s="331"/>
      <c r="AC30" s="332"/>
      <c r="AD30" s="333"/>
      <c r="AE30" s="333"/>
      <c r="AF30" s="333"/>
      <c r="AG30" s="334"/>
      <c r="AH30" s="335"/>
      <c r="AI30" s="336"/>
      <c r="AJ30" s="337" t="str">
        <f t="shared" si="4"/>
        <v/>
      </c>
      <c r="AK30" s="338"/>
      <c r="AL30" s="338"/>
      <c r="AM30" s="339"/>
      <c r="AN30" s="340"/>
      <c r="AO30" s="341"/>
      <c r="AP30" s="341"/>
      <c r="AQ30" s="342"/>
      <c r="AR30" s="337" t="str">
        <f t="shared" si="3"/>
        <v/>
      </c>
      <c r="AS30" s="338"/>
      <c r="AT30" s="338"/>
      <c r="AU30" s="338"/>
      <c r="AV30" s="338"/>
      <c r="AW30" s="175"/>
      <c r="AX30" s="171"/>
    </row>
    <row r="31" spans="2:50" ht="24.75" customHeight="1" thickBot="1" x14ac:dyDescent="0.25">
      <c r="B31" s="377"/>
      <c r="C31" s="378"/>
      <c r="D31" s="371"/>
      <c r="E31" s="372"/>
      <c r="F31" s="372"/>
      <c r="G31" s="372"/>
      <c r="H31" s="372"/>
      <c r="I31" s="372"/>
      <c r="J31" s="372"/>
      <c r="K31" s="372"/>
      <c r="L31" s="372"/>
      <c r="M31" s="373"/>
      <c r="N31" s="371"/>
      <c r="O31" s="372"/>
      <c r="P31" s="372"/>
      <c r="Q31" s="372"/>
      <c r="R31" s="372"/>
      <c r="S31" s="372"/>
      <c r="T31" s="372"/>
      <c r="U31" s="373"/>
      <c r="V31" s="416"/>
      <c r="W31" s="417"/>
      <c r="X31" s="382"/>
      <c r="Y31" s="355"/>
      <c r="Z31" s="356"/>
      <c r="AA31" s="356"/>
      <c r="AB31" s="357"/>
      <c r="AC31" s="418"/>
      <c r="AD31" s="419"/>
      <c r="AE31" s="419"/>
      <c r="AF31" s="419"/>
      <c r="AG31" s="420"/>
      <c r="AH31" s="415"/>
      <c r="AI31" s="378"/>
      <c r="AJ31" s="407" t="str">
        <f t="shared" si="4"/>
        <v/>
      </c>
      <c r="AK31" s="408"/>
      <c r="AL31" s="408"/>
      <c r="AM31" s="411"/>
      <c r="AN31" s="412"/>
      <c r="AO31" s="413"/>
      <c r="AP31" s="413"/>
      <c r="AQ31" s="414"/>
      <c r="AR31" s="407" t="str">
        <f t="shared" si="3"/>
        <v/>
      </c>
      <c r="AS31" s="408"/>
      <c r="AT31" s="408"/>
      <c r="AU31" s="408"/>
      <c r="AV31" s="408"/>
      <c r="AW31" s="175"/>
      <c r="AX31" s="172"/>
    </row>
    <row r="32" spans="2:50" ht="24.75" customHeight="1" thickTop="1" thickBot="1" x14ac:dyDescent="0.25">
      <c r="AI32" s="19" t="s">
        <v>79</v>
      </c>
      <c r="AJ32" s="409" t="str">
        <f>IF(SUM(AJ22:AM31)=0,"",SUM(AJ22:AM31))</f>
        <v/>
      </c>
      <c r="AK32" s="410"/>
      <c r="AL32" s="410"/>
      <c r="AM32" s="410"/>
      <c r="AN32" s="409" t="str">
        <f>IF(SUM(AN22:AQ31)=0,"",SUM(AN22:AQ31))</f>
        <v/>
      </c>
      <c r="AO32" s="410"/>
      <c r="AP32" s="410"/>
      <c r="AQ32" s="410"/>
      <c r="AR32" s="403" t="str">
        <f>IF(SUM(AR22:AV31)=0,"",SUM(AR22:AV31))</f>
        <v/>
      </c>
      <c r="AS32" s="404"/>
      <c r="AT32" s="404"/>
      <c r="AU32" s="404"/>
      <c r="AV32" s="404"/>
      <c r="AW32" s="175"/>
      <c r="AX32" s="155">
        <f>SUM(AX22:AX31)</f>
        <v>0</v>
      </c>
    </row>
    <row r="33" spans="2:54" ht="2.25" customHeight="1" thickTop="1" thickBot="1" x14ac:dyDescent="0.25">
      <c r="AI33" s="19"/>
      <c r="AJ33" s="163"/>
      <c r="AK33" s="186"/>
      <c r="AL33" s="186"/>
      <c r="AM33" s="186"/>
      <c r="AN33" s="163"/>
      <c r="AO33" s="186"/>
      <c r="AP33" s="186"/>
      <c r="AQ33" s="186"/>
      <c r="AR33" s="163"/>
      <c r="AS33" s="163"/>
      <c r="AT33" s="163"/>
      <c r="AU33" s="163"/>
      <c r="AV33" s="163"/>
      <c r="AW33" s="169"/>
      <c r="AX33" s="163"/>
    </row>
    <row r="34" spans="2:54" ht="17.25" customHeight="1" thickTop="1" thickBot="1" x14ac:dyDescent="0.25"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88" t="s">
        <v>163</v>
      </c>
      <c r="AJ34" s="362" t="str">
        <f>IF(SUM(AJ19,AJ32)=0,"",SUM(AJ19,AJ32))</f>
        <v/>
      </c>
      <c r="AK34" s="363"/>
      <c r="AL34" s="363"/>
      <c r="AM34" s="364"/>
      <c r="AN34" s="362" t="str">
        <f>IF(SUM(AN19,AN32)=0,"",SUM(AN19,AN32))</f>
        <v/>
      </c>
      <c r="AO34" s="363"/>
      <c r="AP34" s="363"/>
      <c r="AQ34" s="364"/>
      <c r="AR34" s="362" t="str">
        <f>IF(SUM(AR19,AR32)=0,"",SUM(AR19,AR32))</f>
        <v/>
      </c>
      <c r="AS34" s="363"/>
      <c r="AT34" s="363"/>
      <c r="AU34" s="363"/>
      <c r="AV34" s="364"/>
      <c r="AW34" s="212"/>
      <c r="AX34" s="213">
        <f>AX19+AX32</f>
        <v>0</v>
      </c>
      <c r="AY34" s="177"/>
      <c r="AZ34" s="169"/>
      <c r="BA34" s="169"/>
      <c r="BB34" s="169"/>
    </row>
    <row r="35" spans="2:54" ht="14.25" customHeight="1" thickTop="1" x14ac:dyDescent="0.2">
      <c r="B35" s="21" t="s">
        <v>71</v>
      </c>
      <c r="AI35" s="19"/>
      <c r="AJ35" s="169"/>
      <c r="AK35" s="185"/>
      <c r="AL35" s="185"/>
      <c r="AM35" s="185"/>
      <c r="AN35" s="169"/>
      <c r="AO35" s="185"/>
      <c r="AP35" s="185"/>
      <c r="AQ35" s="185"/>
      <c r="AR35" s="169"/>
      <c r="AS35" s="169"/>
      <c r="AT35" s="169"/>
      <c r="AU35" s="169"/>
      <c r="AV35" s="169"/>
      <c r="AW35" s="169"/>
      <c r="AX35" s="169"/>
    </row>
    <row r="36" spans="2:54" ht="12" customHeight="1" x14ac:dyDescent="0.2">
      <c r="B36" s="25" t="s">
        <v>43</v>
      </c>
      <c r="L36" s="9"/>
      <c r="M36" s="9"/>
      <c r="N36" s="9"/>
      <c r="O36" s="9"/>
    </row>
    <row r="37" spans="2:54" ht="24" customHeight="1" x14ac:dyDescent="0.2">
      <c r="B37" s="361" t="s">
        <v>159</v>
      </c>
      <c r="C37" s="361"/>
      <c r="D37" s="361"/>
      <c r="E37" s="361"/>
      <c r="F37" s="361"/>
      <c r="G37" s="361"/>
      <c r="H37" s="361"/>
      <c r="I37" s="361"/>
      <c r="J37" s="361"/>
      <c r="K37" s="361"/>
      <c r="L37" s="361"/>
      <c r="M37" s="361"/>
      <c r="N37" s="361"/>
      <c r="O37" s="361"/>
      <c r="P37" s="361"/>
      <c r="Q37" s="361"/>
      <c r="R37" s="361"/>
      <c r="S37" s="361"/>
      <c r="T37" s="361"/>
      <c r="U37" s="361"/>
      <c r="V37" s="361"/>
      <c r="W37" s="361"/>
      <c r="X37" s="361"/>
      <c r="Y37" s="361"/>
      <c r="Z37" s="361"/>
      <c r="AA37" s="361"/>
      <c r="AB37" s="361"/>
      <c r="AC37" s="361"/>
      <c r="AD37" s="361"/>
      <c r="AE37" s="361"/>
      <c r="AF37" s="361"/>
      <c r="AG37" s="361"/>
      <c r="AH37" s="361"/>
      <c r="AI37" s="361"/>
      <c r="AJ37" s="361"/>
      <c r="AK37" s="361"/>
      <c r="AL37" s="361"/>
      <c r="AM37" s="361"/>
      <c r="AN37" s="361"/>
      <c r="AO37" s="361"/>
      <c r="AP37" s="361"/>
      <c r="AQ37" s="361"/>
      <c r="AR37" s="361"/>
      <c r="AS37" s="361"/>
      <c r="AT37" s="361"/>
      <c r="AU37" s="361"/>
      <c r="AV37" s="361"/>
      <c r="AW37" s="361"/>
      <c r="AX37" s="361"/>
    </row>
    <row r="38" spans="2:54" ht="6.75" customHeight="1" x14ac:dyDescent="0.2"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69"/>
      <c r="AK38" s="169"/>
      <c r="AL38" s="169"/>
      <c r="AM38" s="169"/>
      <c r="AN38" s="169"/>
      <c r="AO38" s="169"/>
      <c r="AP38" s="169"/>
      <c r="AQ38" s="169"/>
      <c r="AR38" s="169"/>
      <c r="AS38" s="169"/>
      <c r="AT38" s="169"/>
      <c r="AU38" s="169"/>
      <c r="AV38" s="169"/>
      <c r="AW38" s="169"/>
    </row>
  </sheetData>
  <mergeCells count="235">
    <mergeCell ref="B37:AX37"/>
    <mergeCell ref="AH31:AI31"/>
    <mergeCell ref="AJ31:AM31"/>
    <mergeCell ref="AN31:AQ31"/>
    <mergeCell ref="AR31:AV31"/>
    <mergeCell ref="AJ32:AM32"/>
    <mergeCell ref="AN32:AQ32"/>
    <mergeCell ref="AR32:AV32"/>
    <mergeCell ref="B31:C31"/>
    <mergeCell ref="D31:M31"/>
    <mergeCell ref="N31:U31"/>
    <mergeCell ref="V31:X31"/>
    <mergeCell ref="Y31:AB31"/>
    <mergeCell ref="AC31:AG31"/>
    <mergeCell ref="AJ34:AM34"/>
    <mergeCell ref="AN34:AQ34"/>
    <mergeCell ref="AR34:AV34"/>
    <mergeCell ref="AR29:AV29"/>
    <mergeCell ref="B30:C30"/>
    <mergeCell ref="D30:M30"/>
    <mergeCell ref="N30:U30"/>
    <mergeCell ref="V30:X30"/>
    <mergeCell ref="Y30:AB30"/>
    <mergeCell ref="AC30:AG30"/>
    <mergeCell ref="AH30:AI30"/>
    <mergeCell ref="AJ30:AM30"/>
    <mergeCell ref="AN30:AQ30"/>
    <mergeCell ref="AR30:AV30"/>
    <mergeCell ref="B29:C29"/>
    <mergeCell ref="D29:M29"/>
    <mergeCell ref="N29:U29"/>
    <mergeCell ref="V29:X29"/>
    <mergeCell ref="Y29:AB29"/>
    <mergeCell ref="AC29:AG29"/>
    <mergeCell ref="AH29:AI29"/>
    <mergeCell ref="AJ29:AM29"/>
    <mergeCell ref="AN29:AQ29"/>
    <mergeCell ref="AR27:AV27"/>
    <mergeCell ref="B28:C28"/>
    <mergeCell ref="D28:M28"/>
    <mergeCell ref="N28:U28"/>
    <mergeCell ref="V28:X28"/>
    <mergeCell ref="Y28:AB28"/>
    <mergeCell ref="AC28:AG28"/>
    <mergeCell ref="AH28:AI28"/>
    <mergeCell ref="AJ28:AM28"/>
    <mergeCell ref="AN28:AQ28"/>
    <mergeCell ref="AR28:AV28"/>
    <mergeCell ref="B27:C27"/>
    <mergeCell ref="D27:M27"/>
    <mergeCell ref="N27:U27"/>
    <mergeCell ref="V27:X27"/>
    <mergeCell ref="Y27:AB27"/>
    <mergeCell ref="AC27:AG27"/>
    <mergeCell ref="AH27:AI27"/>
    <mergeCell ref="AJ27:AM27"/>
    <mergeCell ref="AN27:AQ27"/>
    <mergeCell ref="AR25:AV25"/>
    <mergeCell ref="B26:C26"/>
    <mergeCell ref="D26:M26"/>
    <mergeCell ref="N26:U26"/>
    <mergeCell ref="V26:X26"/>
    <mergeCell ref="Y26:AB26"/>
    <mergeCell ref="AC26:AG26"/>
    <mergeCell ref="AH26:AI26"/>
    <mergeCell ref="AJ26:AM26"/>
    <mergeCell ref="AN26:AQ26"/>
    <mergeCell ref="AR26:AV26"/>
    <mergeCell ref="B25:C25"/>
    <mergeCell ref="D25:M25"/>
    <mergeCell ref="N25:U25"/>
    <mergeCell ref="V25:X25"/>
    <mergeCell ref="Y25:AB25"/>
    <mergeCell ref="AC25:AG25"/>
    <mergeCell ref="AH25:AI25"/>
    <mergeCell ref="AJ25:AM25"/>
    <mergeCell ref="AN25:AQ25"/>
    <mergeCell ref="AR23:AV23"/>
    <mergeCell ref="B24:C24"/>
    <mergeCell ref="D24:M24"/>
    <mergeCell ref="N24:U24"/>
    <mergeCell ref="V24:X24"/>
    <mergeCell ref="Y24:AB24"/>
    <mergeCell ref="AC24:AG24"/>
    <mergeCell ref="AH24:AI24"/>
    <mergeCell ref="AJ24:AM24"/>
    <mergeCell ref="AN24:AQ24"/>
    <mergeCell ref="AR24:AV24"/>
    <mergeCell ref="B23:C23"/>
    <mergeCell ref="D23:M23"/>
    <mergeCell ref="N23:U23"/>
    <mergeCell ref="V23:X23"/>
    <mergeCell ref="Y23:AB23"/>
    <mergeCell ref="AC23:AG23"/>
    <mergeCell ref="AH23:AI23"/>
    <mergeCell ref="AJ23:AM23"/>
    <mergeCell ref="AN23:AQ23"/>
    <mergeCell ref="AH21:AI21"/>
    <mergeCell ref="AJ21:AM21"/>
    <mergeCell ref="AN21:AQ21"/>
    <mergeCell ref="AR21:AV21"/>
    <mergeCell ref="B22:C22"/>
    <mergeCell ref="D22:M22"/>
    <mergeCell ref="N22:U22"/>
    <mergeCell ref="V22:X22"/>
    <mergeCell ref="Y22:AB22"/>
    <mergeCell ref="AC22:AG22"/>
    <mergeCell ref="B21:C21"/>
    <mergeCell ref="D21:M21"/>
    <mergeCell ref="N21:U21"/>
    <mergeCell ref="V21:X21"/>
    <mergeCell ref="Y21:AB21"/>
    <mergeCell ref="AC21:AG21"/>
    <mergeCell ref="AH22:AI22"/>
    <mergeCell ref="AJ22:AM22"/>
    <mergeCell ref="AN22:AQ22"/>
    <mergeCell ref="AR22:AV22"/>
    <mergeCell ref="AR18:AV18"/>
    <mergeCell ref="AJ19:AM19"/>
    <mergeCell ref="AN19:AQ19"/>
    <mergeCell ref="AR19:AV19"/>
    <mergeCell ref="AB17:AD17"/>
    <mergeCell ref="AE17:AI17"/>
    <mergeCell ref="AJ17:AM17"/>
    <mergeCell ref="AN17:AQ17"/>
    <mergeCell ref="AR17:AV17"/>
    <mergeCell ref="B18:C18"/>
    <mergeCell ref="D18:Q18"/>
    <mergeCell ref="R18:S18"/>
    <mergeCell ref="T18:W18"/>
    <mergeCell ref="X18:AA18"/>
    <mergeCell ref="AB16:AD16"/>
    <mergeCell ref="AE16:AI16"/>
    <mergeCell ref="AJ16:AM16"/>
    <mergeCell ref="AN16:AQ16"/>
    <mergeCell ref="AB18:AD18"/>
    <mergeCell ref="AE18:AI18"/>
    <mergeCell ref="AJ18:AM18"/>
    <mergeCell ref="AN18:AQ18"/>
    <mergeCell ref="B15:C15"/>
    <mergeCell ref="D15:Q15"/>
    <mergeCell ref="R15:S15"/>
    <mergeCell ref="T15:W15"/>
    <mergeCell ref="X15:AA15"/>
    <mergeCell ref="AR16:AV16"/>
    <mergeCell ref="B17:C17"/>
    <mergeCell ref="D17:Q17"/>
    <mergeCell ref="R17:S17"/>
    <mergeCell ref="T17:W17"/>
    <mergeCell ref="X17:AA17"/>
    <mergeCell ref="AB15:AD15"/>
    <mergeCell ref="AE15:AI15"/>
    <mergeCell ref="AJ15:AM15"/>
    <mergeCell ref="AN15:AQ15"/>
    <mergeCell ref="AR15:AV15"/>
    <mergeCell ref="B16:C16"/>
    <mergeCell ref="D16:Q16"/>
    <mergeCell ref="R16:S16"/>
    <mergeCell ref="T16:W16"/>
    <mergeCell ref="X16:AA16"/>
    <mergeCell ref="AR13:AV13"/>
    <mergeCell ref="B14:C14"/>
    <mergeCell ref="D14:Q14"/>
    <mergeCell ref="R14:S14"/>
    <mergeCell ref="T14:W14"/>
    <mergeCell ref="X14:AA14"/>
    <mergeCell ref="AB14:AD14"/>
    <mergeCell ref="AE14:AI14"/>
    <mergeCell ref="AJ14:AM14"/>
    <mergeCell ref="AN14:AQ14"/>
    <mergeCell ref="AR14:AV14"/>
    <mergeCell ref="B13:C13"/>
    <mergeCell ref="D13:Q13"/>
    <mergeCell ref="R13:S13"/>
    <mergeCell ref="T13:W13"/>
    <mergeCell ref="X13:AA13"/>
    <mergeCell ref="AB13:AD13"/>
    <mergeCell ref="AE13:AI13"/>
    <mergeCell ref="AJ13:AM13"/>
    <mergeCell ref="AN13:AQ13"/>
    <mergeCell ref="AR11:AV11"/>
    <mergeCell ref="B12:C12"/>
    <mergeCell ref="D12:Q12"/>
    <mergeCell ref="R12:S12"/>
    <mergeCell ref="T12:W12"/>
    <mergeCell ref="X12:AA12"/>
    <mergeCell ref="AB12:AD12"/>
    <mergeCell ref="AE12:AI12"/>
    <mergeCell ref="AJ12:AM12"/>
    <mergeCell ref="AN12:AQ12"/>
    <mergeCell ref="AR12:AV12"/>
    <mergeCell ref="B11:C11"/>
    <mergeCell ref="D11:Q11"/>
    <mergeCell ref="R11:S11"/>
    <mergeCell ref="T11:W11"/>
    <mergeCell ref="X11:AA11"/>
    <mergeCell ref="AB11:AD11"/>
    <mergeCell ref="AE11:AI11"/>
    <mergeCell ref="AJ11:AM11"/>
    <mergeCell ref="AN11:AQ11"/>
    <mergeCell ref="AR9:AV9"/>
    <mergeCell ref="B10:C10"/>
    <mergeCell ref="D10:Q10"/>
    <mergeCell ref="R10:S10"/>
    <mergeCell ref="T10:W10"/>
    <mergeCell ref="X10:AA10"/>
    <mergeCell ref="AB10:AD10"/>
    <mergeCell ref="AE10:AI10"/>
    <mergeCell ref="AJ10:AM10"/>
    <mergeCell ref="AN10:AQ10"/>
    <mergeCell ref="AR10:AV10"/>
    <mergeCell ref="B9:C9"/>
    <mergeCell ref="D9:Q9"/>
    <mergeCell ref="R9:S9"/>
    <mergeCell ref="T9:W9"/>
    <mergeCell ref="X9:AA9"/>
    <mergeCell ref="AB9:AD9"/>
    <mergeCell ref="AE9:AI9"/>
    <mergeCell ref="AJ9:AM9"/>
    <mergeCell ref="AN9:AQ9"/>
    <mergeCell ref="AS2:AX2"/>
    <mergeCell ref="I4:X4"/>
    <mergeCell ref="AB4:AO4"/>
    <mergeCell ref="AU4:AX4"/>
    <mergeCell ref="AU6:AX6"/>
    <mergeCell ref="B8:C8"/>
    <mergeCell ref="D8:Q8"/>
    <mergeCell ref="R8:S8"/>
    <mergeCell ref="T8:W8"/>
    <mergeCell ref="X8:AA8"/>
    <mergeCell ref="AB8:AD8"/>
    <mergeCell ref="AE8:AI8"/>
    <mergeCell ref="AJ8:AM8"/>
    <mergeCell ref="AN8:AQ8"/>
    <mergeCell ref="AR8:AV8"/>
  </mergeCells>
  <pageMargins left="0" right="0" top="0.23622047244094491" bottom="0.23622047244094491" header="0.51181102362204722" footer="0.51181102362204722"/>
  <pageSetup orientation="portrait" r:id="rId1"/>
  <headerFooter alignWithMargins="0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00C58D-FF57-4895-B449-39253AD14945}">
  <sheetPr codeName="Sheet53"/>
  <dimension ref="B1:AZ37"/>
  <sheetViews>
    <sheetView zoomScaleNormal="100" workbookViewId="0">
      <selection activeCell="B9" sqref="B9"/>
    </sheetView>
  </sheetViews>
  <sheetFormatPr defaultRowHeight="12.75" x14ac:dyDescent="0.2"/>
  <cols>
    <col min="1" max="1" width="0.42578125" customWidth="1"/>
    <col min="2" max="2" width="4.28515625" customWidth="1"/>
    <col min="3" max="6" width="2" customWidth="1"/>
    <col min="7" max="7" width="2.5703125" customWidth="1"/>
    <col min="8" max="8" width="1.140625" customWidth="1"/>
    <col min="9" max="9" width="2.42578125" customWidth="1"/>
    <col min="10" max="10" width="2" customWidth="1"/>
    <col min="11" max="11" width="1.42578125" customWidth="1"/>
    <col min="12" max="12" width="2.42578125" customWidth="1"/>
    <col min="13" max="13" width="1.42578125" customWidth="1"/>
    <col min="14" max="14" width="1.28515625" customWidth="1"/>
    <col min="15" max="15" width="2" customWidth="1"/>
    <col min="16" max="16" width="3.140625" customWidth="1"/>
    <col min="17" max="17" width="2.140625" customWidth="1"/>
    <col min="18" max="19" width="2" customWidth="1"/>
    <col min="20" max="20" width="2.140625" customWidth="1"/>
    <col min="21" max="24" width="2" customWidth="1"/>
    <col min="25" max="25" width="3.140625" customWidth="1"/>
    <col min="26" max="26" width="2" customWidth="1"/>
    <col min="27" max="27" width="2.42578125" customWidth="1"/>
    <col min="28" max="31" width="2" customWidth="1"/>
    <col min="32" max="32" width="2.140625" customWidth="1"/>
    <col min="33" max="33" width="0.5703125" customWidth="1"/>
    <col min="34" max="34" width="3.140625" customWidth="1"/>
    <col min="35" max="35" width="2" customWidth="1"/>
    <col min="36" max="36" width="0.7109375" customWidth="1"/>
    <col min="37" max="37" width="2.5703125" customWidth="1"/>
    <col min="38" max="38" width="1.5703125" customWidth="1"/>
    <col min="39" max="39" width="2.42578125" customWidth="1"/>
    <col min="40" max="40" width="1.5703125" customWidth="1"/>
    <col min="41" max="41" width="2" customWidth="1"/>
    <col min="42" max="43" width="2.7109375" customWidth="1"/>
    <col min="44" max="44" width="2.85546875" customWidth="1"/>
    <col min="45" max="45" width="2" customWidth="1"/>
    <col min="46" max="46" width="1" customWidth="1"/>
    <col min="47" max="47" width="10.85546875" customWidth="1"/>
    <col min="48" max="143" width="2" customWidth="1"/>
  </cols>
  <sheetData>
    <row r="1" spans="2:49" ht="3" customHeight="1" x14ac:dyDescent="0.2"/>
    <row r="2" spans="2:49" ht="32.25" customHeight="1" x14ac:dyDescent="0.2">
      <c r="B2" s="99" t="s">
        <v>29</v>
      </c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J2" s="24"/>
      <c r="AL2" s="24"/>
      <c r="AM2" s="8"/>
      <c r="AN2" s="24"/>
      <c r="AO2" s="24"/>
      <c r="AP2" s="24"/>
      <c r="AQ2" s="8" t="s">
        <v>38</v>
      </c>
      <c r="AR2" s="365">
        <f>COVER!H9</f>
        <v>0</v>
      </c>
      <c r="AS2" s="366"/>
      <c r="AT2" s="366"/>
      <c r="AU2" s="366"/>
    </row>
    <row r="3" spans="2:49" ht="17.25" customHeight="1" x14ac:dyDescent="0.25">
      <c r="B3" s="3" t="s">
        <v>162</v>
      </c>
      <c r="C3" s="14"/>
      <c r="D3" s="14"/>
      <c r="E3" s="14"/>
      <c r="F3" s="14"/>
      <c r="AF3" s="217"/>
      <c r="AG3" s="218"/>
      <c r="AH3" s="218"/>
      <c r="AI3" s="218"/>
      <c r="AJ3" s="70"/>
    </row>
    <row r="4" spans="2:49" ht="16.5" customHeight="1" x14ac:dyDescent="0.2">
      <c r="B4" s="5" t="s">
        <v>41</v>
      </c>
      <c r="C4" s="4"/>
      <c r="E4" s="4"/>
      <c r="F4" s="4"/>
      <c r="G4" s="27"/>
      <c r="H4" s="366">
        <f>COVER!H7</f>
        <v>0</v>
      </c>
      <c r="I4" s="366"/>
      <c r="J4" s="366"/>
      <c r="K4" s="366"/>
      <c r="L4" s="366"/>
      <c r="M4" s="366"/>
      <c r="N4" s="366"/>
      <c r="O4" s="366"/>
      <c r="P4" s="366"/>
      <c r="Q4" s="366"/>
      <c r="R4" s="366"/>
      <c r="S4" s="366"/>
      <c r="T4" s="5" t="s">
        <v>40</v>
      </c>
      <c r="U4" s="27"/>
      <c r="V4" s="27"/>
      <c r="W4" s="439">
        <f>COVER!H11</f>
        <v>0</v>
      </c>
      <c r="X4" s="439"/>
      <c r="Y4" s="439"/>
      <c r="Z4" s="439"/>
      <c r="AA4" s="439"/>
      <c r="AB4" s="439"/>
      <c r="AC4" s="439"/>
      <c r="AD4" s="439"/>
      <c r="AE4" s="439"/>
      <c r="AF4" s="439"/>
      <c r="AG4" s="439"/>
      <c r="AH4" s="439"/>
      <c r="AI4" s="439"/>
      <c r="AJ4" s="70"/>
      <c r="AO4" s="27"/>
      <c r="AP4" s="8" t="s">
        <v>172</v>
      </c>
      <c r="AQ4" s="330"/>
      <c r="AR4" s="330"/>
      <c r="AS4" s="330"/>
      <c r="AT4" s="330"/>
      <c r="AU4" s="330"/>
      <c r="AV4" s="71"/>
      <c r="AW4" s="71"/>
    </row>
    <row r="5" spans="2:49" ht="4.5" customHeight="1" x14ac:dyDescent="0.2">
      <c r="C5" s="4"/>
      <c r="D5" s="4"/>
      <c r="E5" s="4"/>
      <c r="F5" s="4"/>
    </row>
    <row r="6" spans="2:49" ht="14.25" customHeight="1" x14ac:dyDescent="0.2">
      <c r="B6" s="102" t="s">
        <v>34</v>
      </c>
      <c r="AP6" s="8" t="s">
        <v>157</v>
      </c>
      <c r="AQ6" s="330"/>
      <c r="AR6" s="330"/>
      <c r="AS6" s="330"/>
      <c r="AT6" s="330"/>
      <c r="AU6" s="330"/>
    </row>
    <row r="7" spans="2:49" ht="2.25" customHeight="1" thickBot="1" x14ac:dyDescent="0.25">
      <c r="B7" s="102"/>
      <c r="AP7" s="8"/>
      <c r="AQ7" s="220"/>
      <c r="AR7" s="220"/>
      <c r="AS7" s="220"/>
      <c r="AT7" s="220"/>
      <c r="AU7" s="220"/>
    </row>
    <row r="8" spans="2:49" s="1" customFormat="1" ht="34.5" customHeight="1" thickTop="1" thickBot="1" x14ac:dyDescent="0.25">
      <c r="B8" s="193" t="s">
        <v>64</v>
      </c>
      <c r="C8" s="346" t="s">
        <v>0</v>
      </c>
      <c r="D8" s="270"/>
      <c r="E8" s="270"/>
      <c r="F8" s="270"/>
      <c r="G8" s="270"/>
      <c r="H8" s="270"/>
      <c r="I8" s="270"/>
      <c r="J8" s="270"/>
      <c r="K8" s="254"/>
      <c r="L8" s="346" t="s">
        <v>20</v>
      </c>
      <c r="M8" s="270"/>
      <c r="N8" s="270"/>
      <c r="O8" s="270"/>
      <c r="P8" s="254"/>
      <c r="Q8" s="384" t="s">
        <v>167</v>
      </c>
      <c r="R8" s="384"/>
      <c r="S8" s="384"/>
      <c r="T8" s="346"/>
      <c r="U8" s="59" t="s">
        <v>21</v>
      </c>
      <c r="V8" s="490" t="s">
        <v>65</v>
      </c>
      <c r="W8" s="523"/>
      <c r="X8" s="523"/>
      <c r="Y8" s="523"/>
      <c r="Z8" s="60" t="s">
        <v>22</v>
      </c>
      <c r="AA8" s="384" t="s">
        <v>16</v>
      </c>
      <c r="AB8" s="384"/>
      <c r="AC8" s="384"/>
      <c r="AD8" s="384"/>
      <c r="AE8" s="527" t="s">
        <v>165</v>
      </c>
      <c r="AF8" s="527"/>
      <c r="AG8" s="527"/>
      <c r="AH8" s="527" t="s">
        <v>170</v>
      </c>
      <c r="AI8" s="527"/>
      <c r="AJ8" s="527"/>
      <c r="AK8" s="528"/>
      <c r="AL8" s="61" t="s">
        <v>23</v>
      </c>
      <c r="AM8" s="384" t="s">
        <v>166</v>
      </c>
      <c r="AN8" s="384"/>
      <c r="AO8" s="384" t="s">
        <v>17</v>
      </c>
      <c r="AP8" s="384"/>
      <c r="AQ8" s="384"/>
      <c r="AR8" s="384"/>
      <c r="AS8" s="529"/>
      <c r="AT8" s="4"/>
      <c r="AU8" s="189" t="s">
        <v>158</v>
      </c>
    </row>
    <row r="9" spans="2:49" s="20" customFormat="1" ht="25.5" customHeight="1" thickTop="1" x14ac:dyDescent="0.2">
      <c r="B9" s="160"/>
      <c r="C9" s="517"/>
      <c r="D9" s="519"/>
      <c r="E9" s="519"/>
      <c r="F9" s="519"/>
      <c r="G9" s="519"/>
      <c r="H9" s="519"/>
      <c r="I9" s="519"/>
      <c r="J9" s="519"/>
      <c r="K9" s="518"/>
      <c r="L9" s="517"/>
      <c r="M9" s="519"/>
      <c r="N9" s="519"/>
      <c r="O9" s="519"/>
      <c r="P9" s="518"/>
      <c r="Q9" s="520"/>
      <c r="R9" s="521"/>
      <c r="S9" s="521"/>
      <c r="T9" s="521"/>
      <c r="U9" s="194" t="s">
        <v>21</v>
      </c>
      <c r="V9" s="520"/>
      <c r="W9" s="521"/>
      <c r="X9" s="521"/>
      <c r="Y9" s="521"/>
      <c r="Z9" s="195" t="s">
        <v>22</v>
      </c>
      <c r="AA9" s="515" t="str">
        <f>IF((Q9-V9)=0,"",Q9-V9)</f>
        <v/>
      </c>
      <c r="AB9" s="516"/>
      <c r="AC9" s="516"/>
      <c r="AD9" s="522"/>
      <c r="AE9" s="512" t="s">
        <v>169</v>
      </c>
      <c r="AF9" s="513"/>
      <c r="AG9" s="514"/>
      <c r="AH9" s="515" t="str">
        <f>IF(AA9="","",AA9*65%)</f>
        <v/>
      </c>
      <c r="AI9" s="516"/>
      <c r="AJ9" s="516"/>
      <c r="AK9" s="516"/>
      <c r="AL9" s="196" t="s">
        <v>23</v>
      </c>
      <c r="AM9" s="517"/>
      <c r="AN9" s="518"/>
      <c r="AO9" s="524" t="str">
        <f>IF(AH9="","",AH9*AM9)</f>
        <v/>
      </c>
      <c r="AP9" s="525"/>
      <c r="AQ9" s="525"/>
      <c r="AR9" s="525"/>
      <c r="AS9" s="526"/>
      <c r="AT9" s="117"/>
      <c r="AU9" s="197"/>
    </row>
    <row r="10" spans="2:49" s="20" customFormat="1" ht="25.5" customHeight="1" x14ac:dyDescent="0.2">
      <c r="B10" s="162"/>
      <c r="C10" s="324"/>
      <c r="D10" s="321"/>
      <c r="E10" s="321"/>
      <c r="F10" s="321"/>
      <c r="G10" s="321"/>
      <c r="H10" s="321"/>
      <c r="I10" s="321"/>
      <c r="J10" s="321"/>
      <c r="K10" s="322"/>
      <c r="L10" s="324"/>
      <c r="M10" s="321"/>
      <c r="N10" s="321"/>
      <c r="O10" s="321"/>
      <c r="P10" s="322"/>
      <c r="Q10" s="472"/>
      <c r="R10" s="473"/>
      <c r="S10" s="473"/>
      <c r="T10" s="473"/>
      <c r="U10" s="198" t="s">
        <v>21</v>
      </c>
      <c r="V10" s="472"/>
      <c r="W10" s="473"/>
      <c r="X10" s="473"/>
      <c r="Y10" s="473"/>
      <c r="Z10" s="199" t="s">
        <v>22</v>
      </c>
      <c r="AA10" s="474" t="str">
        <f>IF((Q10-V10)=0,"",Q10-V10)</f>
        <v/>
      </c>
      <c r="AB10" s="475"/>
      <c r="AC10" s="475"/>
      <c r="AD10" s="476"/>
      <c r="AE10" s="477" t="s">
        <v>169</v>
      </c>
      <c r="AF10" s="478"/>
      <c r="AG10" s="479"/>
      <c r="AH10" s="474" t="str">
        <f t="shared" ref="AH10:AH18" si="0">IF(AA10="","",AA10*65%)</f>
        <v/>
      </c>
      <c r="AI10" s="475"/>
      <c r="AJ10" s="475"/>
      <c r="AK10" s="475"/>
      <c r="AL10" s="200" t="s">
        <v>23</v>
      </c>
      <c r="AM10" s="324"/>
      <c r="AN10" s="322"/>
      <c r="AO10" s="480" t="str">
        <f>IF(AH10="","",AH10*AM10)</f>
        <v/>
      </c>
      <c r="AP10" s="481"/>
      <c r="AQ10" s="481"/>
      <c r="AR10" s="481"/>
      <c r="AS10" s="482"/>
      <c r="AT10" s="117"/>
      <c r="AU10" s="201"/>
    </row>
    <row r="11" spans="2:49" s="20" customFormat="1" ht="25.5" customHeight="1" x14ac:dyDescent="0.2">
      <c r="B11" s="162"/>
      <c r="C11" s="324"/>
      <c r="D11" s="321"/>
      <c r="E11" s="321"/>
      <c r="F11" s="321"/>
      <c r="G11" s="321"/>
      <c r="H11" s="321"/>
      <c r="I11" s="321"/>
      <c r="J11" s="321"/>
      <c r="K11" s="322"/>
      <c r="L11" s="324"/>
      <c r="M11" s="321"/>
      <c r="N11" s="321"/>
      <c r="O11" s="321"/>
      <c r="P11" s="322"/>
      <c r="Q11" s="472"/>
      <c r="R11" s="473"/>
      <c r="S11" s="473"/>
      <c r="T11" s="473"/>
      <c r="U11" s="198" t="s">
        <v>21</v>
      </c>
      <c r="V11" s="472"/>
      <c r="W11" s="473"/>
      <c r="X11" s="473"/>
      <c r="Y11" s="473"/>
      <c r="Z11" s="199" t="s">
        <v>22</v>
      </c>
      <c r="AA11" s="474" t="str">
        <f t="shared" ref="AA11:AA18" si="1">IF((Q11-V11)=0,"",Q11-V11)</f>
        <v/>
      </c>
      <c r="AB11" s="475"/>
      <c r="AC11" s="475"/>
      <c r="AD11" s="476"/>
      <c r="AE11" s="477" t="s">
        <v>169</v>
      </c>
      <c r="AF11" s="478"/>
      <c r="AG11" s="479"/>
      <c r="AH11" s="474" t="str">
        <f t="shared" si="0"/>
        <v/>
      </c>
      <c r="AI11" s="475"/>
      <c r="AJ11" s="475"/>
      <c r="AK11" s="475"/>
      <c r="AL11" s="200" t="s">
        <v>23</v>
      </c>
      <c r="AM11" s="324"/>
      <c r="AN11" s="322"/>
      <c r="AO11" s="480" t="str">
        <f t="shared" ref="AO11:AO18" si="2">IF(AH11="","",AH11*AM11)</f>
        <v/>
      </c>
      <c r="AP11" s="481"/>
      <c r="AQ11" s="481"/>
      <c r="AR11" s="481"/>
      <c r="AS11" s="482"/>
      <c r="AT11" s="117"/>
      <c r="AU11" s="201"/>
    </row>
    <row r="12" spans="2:49" s="20" customFormat="1" ht="25.5" customHeight="1" x14ac:dyDescent="0.2">
      <c r="B12" s="162"/>
      <c r="C12" s="324"/>
      <c r="D12" s="321"/>
      <c r="E12" s="321"/>
      <c r="F12" s="321"/>
      <c r="G12" s="321"/>
      <c r="H12" s="321"/>
      <c r="I12" s="321"/>
      <c r="J12" s="321"/>
      <c r="K12" s="322"/>
      <c r="L12" s="324"/>
      <c r="M12" s="321"/>
      <c r="N12" s="321"/>
      <c r="O12" s="321"/>
      <c r="P12" s="322"/>
      <c r="Q12" s="472"/>
      <c r="R12" s="473"/>
      <c r="S12" s="473"/>
      <c r="T12" s="473"/>
      <c r="U12" s="198" t="s">
        <v>21</v>
      </c>
      <c r="V12" s="472"/>
      <c r="W12" s="473"/>
      <c r="X12" s="473"/>
      <c r="Y12" s="473"/>
      <c r="Z12" s="199" t="s">
        <v>22</v>
      </c>
      <c r="AA12" s="474" t="str">
        <f t="shared" si="1"/>
        <v/>
      </c>
      <c r="AB12" s="475"/>
      <c r="AC12" s="475"/>
      <c r="AD12" s="476"/>
      <c r="AE12" s="477" t="s">
        <v>169</v>
      </c>
      <c r="AF12" s="478"/>
      <c r="AG12" s="479"/>
      <c r="AH12" s="474" t="str">
        <f t="shared" si="0"/>
        <v/>
      </c>
      <c r="AI12" s="475"/>
      <c r="AJ12" s="475"/>
      <c r="AK12" s="475"/>
      <c r="AL12" s="200" t="s">
        <v>23</v>
      </c>
      <c r="AM12" s="324"/>
      <c r="AN12" s="322"/>
      <c r="AO12" s="480" t="str">
        <f t="shared" si="2"/>
        <v/>
      </c>
      <c r="AP12" s="481"/>
      <c r="AQ12" s="481"/>
      <c r="AR12" s="481"/>
      <c r="AS12" s="482"/>
      <c r="AT12" s="117"/>
      <c r="AU12" s="201"/>
    </row>
    <row r="13" spans="2:49" s="20" customFormat="1" ht="25.5" customHeight="1" x14ac:dyDescent="0.2">
      <c r="B13" s="162"/>
      <c r="C13" s="324"/>
      <c r="D13" s="321"/>
      <c r="E13" s="321"/>
      <c r="F13" s="321"/>
      <c r="G13" s="321"/>
      <c r="H13" s="321"/>
      <c r="I13" s="321"/>
      <c r="J13" s="321"/>
      <c r="K13" s="322"/>
      <c r="L13" s="324"/>
      <c r="M13" s="321"/>
      <c r="N13" s="321"/>
      <c r="O13" s="321"/>
      <c r="P13" s="322"/>
      <c r="Q13" s="472"/>
      <c r="R13" s="473"/>
      <c r="S13" s="473"/>
      <c r="T13" s="473"/>
      <c r="U13" s="198" t="s">
        <v>21</v>
      </c>
      <c r="V13" s="472"/>
      <c r="W13" s="473"/>
      <c r="X13" s="473"/>
      <c r="Y13" s="473"/>
      <c r="Z13" s="199" t="s">
        <v>22</v>
      </c>
      <c r="AA13" s="474" t="str">
        <f t="shared" si="1"/>
        <v/>
      </c>
      <c r="AB13" s="475"/>
      <c r="AC13" s="475"/>
      <c r="AD13" s="476"/>
      <c r="AE13" s="493" t="s">
        <v>169</v>
      </c>
      <c r="AF13" s="494"/>
      <c r="AG13" s="495"/>
      <c r="AH13" s="474" t="str">
        <f t="shared" si="0"/>
        <v/>
      </c>
      <c r="AI13" s="475"/>
      <c r="AJ13" s="475"/>
      <c r="AK13" s="475"/>
      <c r="AL13" s="200" t="s">
        <v>23</v>
      </c>
      <c r="AM13" s="324"/>
      <c r="AN13" s="322"/>
      <c r="AO13" s="480" t="str">
        <f t="shared" si="2"/>
        <v/>
      </c>
      <c r="AP13" s="481"/>
      <c r="AQ13" s="481"/>
      <c r="AR13" s="481"/>
      <c r="AS13" s="482"/>
      <c r="AT13" s="117"/>
      <c r="AU13" s="201"/>
    </row>
    <row r="14" spans="2:49" s="20" customFormat="1" ht="25.5" customHeight="1" x14ac:dyDescent="0.2">
      <c r="B14" s="162"/>
      <c r="C14" s="324"/>
      <c r="D14" s="321"/>
      <c r="E14" s="321"/>
      <c r="F14" s="321"/>
      <c r="G14" s="321"/>
      <c r="H14" s="321"/>
      <c r="I14" s="321"/>
      <c r="J14" s="321"/>
      <c r="K14" s="322"/>
      <c r="L14" s="324"/>
      <c r="M14" s="321"/>
      <c r="N14" s="321"/>
      <c r="O14" s="321"/>
      <c r="P14" s="322"/>
      <c r="Q14" s="472"/>
      <c r="R14" s="473"/>
      <c r="S14" s="473"/>
      <c r="T14" s="473"/>
      <c r="U14" s="198" t="s">
        <v>21</v>
      </c>
      <c r="V14" s="472"/>
      <c r="W14" s="473"/>
      <c r="X14" s="473"/>
      <c r="Y14" s="473"/>
      <c r="Z14" s="199" t="s">
        <v>22</v>
      </c>
      <c r="AA14" s="474" t="str">
        <f t="shared" si="1"/>
        <v/>
      </c>
      <c r="AB14" s="475"/>
      <c r="AC14" s="475"/>
      <c r="AD14" s="476"/>
      <c r="AE14" s="493" t="s">
        <v>169</v>
      </c>
      <c r="AF14" s="494"/>
      <c r="AG14" s="495"/>
      <c r="AH14" s="474" t="str">
        <f t="shared" si="0"/>
        <v/>
      </c>
      <c r="AI14" s="475"/>
      <c r="AJ14" s="475"/>
      <c r="AK14" s="475"/>
      <c r="AL14" s="200" t="s">
        <v>23</v>
      </c>
      <c r="AM14" s="324"/>
      <c r="AN14" s="322"/>
      <c r="AO14" s="480" t="str">
        <f t="shared" si="2"/>
        <v/>
      </c>
      <c r="AP14" s="481"/>
      <c r="AQ14" s="481"/>
      <c r="AR14" s="481"/>
      <c r="AS14" s="482"/>
      <c r="AT14" s="117"/>
      <c r="AU14" s="201"/>
    </row>
    <row r="15" spans="2:49" s="20" customFormat="1" ht="25.5" customHeight="1" x14ac:dyDescent="0.2">
      <c r="B15" s="162"/>
      <c r="C15" s="324"/>
      <c r="D15" s="321"/>
      <c r="E15" s="321"/>
      <c r="F15" s="321"/>
      <c r="G15" s="321"/>
      <c r="H15" s="321"/>
      <c r="I15" s="321"/>
      <c r="J15" s="321"/>
      <c r="K15" s="322"/>
      <c r="L15" s="324"/>
      <c r="M15" s="321"/>
      <c r="N15" s="321"/>
      <c r="O15" s="321"/>
      <c r="P15" s="322"/>
      <c r="Q15" s="472"/>
      <c r="R15" s="473"/>
      <c r="S15" s="473"/>
      <c r="T15" s="473"/>
      <c r="U15" s="198" t="s">
        <v>21</v>
      </c>
      <c r="V15" s="472"/>
      <c r="W15" s="473"/>
      <c r="X15" s="473"/>
      <c r="Y15" s="473"/>
      <c r="Z15" s="199" t="s">
        <v>22</v>
      </c>
      <c r="AA15" s="474" t="str">
        <f t="shared" si="1"/>
        <v/>
      </c>
      <c r="AB15" s="475"/>
      <c r="AC15" s="475"/>
      <c r="AD15" s="476"/>
      <c r="AE15" s="493" t="s">
        <v>169</v>
      </c>
      <c r="AF15" s="494"/>
      <c r="AG15" s="495"/>
      <c r="AH15" s="474" t="str">
        <f t="shared" si="0"/>
        <v/>
      </c>
      <c r="AI15" s="475"/>
      <c r="AJ15" s="475"/>
      <c r="AK15" s="475"/>
      <c r="AL15" s="200" t="s">
        <v>23</v>
      </c>
      <c r="AM15" s="324"/>
      <c r="AN15" s="322"/>
      <c r="AO15" s="480" t="str">
        <f t="shared" si="2"/>
        <v/>
      </c>
      <c r="AP15" s="481"/>
      <c r="AQ15" s="481"/>
      <c r="AR15" s="481"/>
      <c r="AS15" s="482"/>
      <c r="AT15" s="117"/>
      <c r="AU15" s="201"/>
    </row>
    <row r="16" spans="2:49" s="20" customFormat="1" ht="25.5" customHeight="1" x14ac:dyDescent="0.2">
      <c r="B16" s="162"/>
      <c r="C16" s="324"/>
      <c r="D16" s="321"/>
      <c r="E16" s="321"/>
      <c r="F16" s="321"/>
      <c r="G16" s="321"/>
      <c r="H16" s="321"/>
      <c r="I16" s="321"/>
      <c r="J16" s="321"/>
      <c r="K16" s="322"/>
      <c r="L16" s="324"/>
      <c r="M16" s="321"/>
      <c r="N16" s="321"/>
      <c r="O16" s="321"/>
      <c r="P16" s="322"/>
      <c r="Q16" s="472"/>
      <c r="R16" s="473"/>
      <c r="S16" s="473"/>
      <c r="T16" s="473"/>
      <c r="U16" s="198" t="s">
        <v>21</v>
      </c>
      <c r="V16" s="472"/>
      <c r="W16" s="473"/>
      <c r="X16" s="473"/>
      <c r="Y16" s="473"/>
      <c r="Z16" s="199" t="s">
        <v>22</v>
      </c>
      <c r="AA16" s="474" t="str">
        <f t="shared" si="1"/>
        <v/>
      </c>
      <c r="AB16" s="475"/>
      <c r="AC16" s="475"/>
      <c r="AD16" s="476"/>
      <c r="AE16" s="493" t="s">
        <v>169</v>
      </c>
      <c r="AF16" s="494"/>
      <c r="AG16" s="495"/>
      <c r="AH16" s="474" t="str">
        <f t="shared" si="0"/>
        <v/>
      </c>
      <c r="AI16" s="475"/>
      <c r="AJ16" s="475"/>
      <c r="AK16" s="475"/>
      <c r="AL16" s="200" t="s">
        <v>23</v>
      </c>
      <c r="AM16" s="324"/>
      <c r="AN16" s="322"/>
      <c r="AO16" s="480" t="str">
        <f t="shared" si="2"/>
        <v/>
      </c>
      <c r="AP16" s="481"/>
      <c r="AQ16" s="481"/>
      <c r="AR16" s="481"/>
      <c r="AS16" s="482"/>
      <c r="AT16" s="117"/>
      <c r="AU16" s="201"/>
    </row>
    <row r="17" spans="2:52" s="20" customFormat="1" ht="25.5" customHeight="1" x14ac:dyDescent="0.2">
      <c r="B17" s="162"/>
      <c r="C17" s="324"/>
      <c r="D17" s="321"/>
      <c r="E17" s="321"/>
      <c r="F17" s="321"/>
      <c r="G17" s="321"/>
      <c r="H17" s="321"/>
      <c r="I17" s="321"/>
      <c r="J17" s="321"/>
      <c r="K17" s="322"/>
      <c r="L17" s="324"/>
      <c r="M17" s="321"/>
      <c r="N17" s="321"/>
      <c r="O17" s="321"/>
      <c r="P17" s="322"/>
      <c r="Q17" s="472"/>
      <c r="R17" s="473"/>
      <c r="S17" s="473"/>
      <c r="T17" s="473"/>
      <c r="U17" s="198" t="s">
        <v>21</v>
      </c>
      <c r="V17" s="472"/>
      <c r="W17" s="473"/>
      <c r="X17" s="473"/>
      <c r="Y17" s="473"/>
      <c r="Z17" s="199" t="s">
        <v>22</v>
      </c>
      <c r="AA17" s="474" t="str">
        <f t="shared" si="1"/>
        <v/>
      </c>
      <c r="AB17" s="475"/>
      <c r="AC17" s="475"/>
      <c r="AD17" s="476"/>
      <c r="AE17" s="493" t="s">
        <v>169</v>
      </c>
      <c r="AF17" s="494"/>
      <c r="AG17" s="495"/>
      <c r="AH17" s="474" t="str">
        <f t="shared" si="0"/>
        <v/>
      </c>
      <c r="AI17" s="475"/>
      <c r="AJ17" s="475"/>
      <c r="AK17" s="475"/>
      <c r="AL17" s="200" t="s">
        <v>23</v>
      </c>
      <c r="AM17" s="324"/>
      <c r="AN17" s="322"/>
      <c r="AO17" s="480" t="str">
        <f t="shared" si="2"/>
        <v/>
      </c>
      <c r="AP17" s="481"/>
      <c r="AQ17" s="481"/>
      <c r="AR17" s="481"/>
      <c r="AS17" s="482"/>
      <c r="AT17" s="117"/>
      <c r="AU17" s="201"/>
    </row>
    <row r="18" spans="2:52" s="20" customFormat="1" ht="25.5" customHeight="1" thickBot="1" x14ac:dyDescent="0.25">
      <c r="B18" s="161"/>
      <c r="C18" s="486"/>
      <c r="D18" s="491"/>
      <c r="E18" s="491"/>
      <c r="F18" s="491"/>
      <c r="G18" s="491"/>
      <c r="H18" s="491"/>
      <c r="I18" s="491"/>
      <c r="J18" s="491"/>
      <c r="K18" s="487"/>
      <c r="L18" s="486"/>
      <c r="M18" s="491"/>
      <c r="N18" s="491"/>
      <c r="O18" s="491"/>
      <c r="P18" s="487"/>
      <c r="Q18" s="488"/>
      <c r="R18" s="489"/>
      <c r="S18" s="489"/>
      <c r="T18" s="489"/>
      <c r="U18" s="202" t="s">
        <v>21</v>
      </c>
      <c r="V18" s="488"/>
      <c r="W18" s="489"/>
      <c r="X18" s="489"/>
      <c r="Y18" s="489"/>
      <c r="Z18" s="203" t="s">
        <v>22</v>
      </c>
      <c r="AA18" s="503" t="str">
        <f t="shared" si="1"/>
        <v/>
      </c>
      <c r="AB18" s="504"/>
      <c r="AC18" s="504"/>
      <c r="AD18" s="511"/>
      <c r="AE18" s="500" t="s">
        <v>169</v>
      </c>
      <c r="AF18" s="501"/>
      <c r="AG18" s="502"/>
      <c r="AH18" s="503" t="str">
        <f t="shared" si="0"/>
        <v/>
      </c>
      <c r="AI18" s="504"/>
      <c r="AJ18" s="504"/>
      <c r="AK18" s="504"/>
      <c r="AL18" s="204" t="s">
        <v>23</v>
      </c>
      <c r="AM18" s="486"/>
      <c r="AN18" s="487"/>
      <c r="AO18" s="508" t="str">
        <f t="shared" si="2"/>
        <v/>
      </c>
      <c r="AP18" s="509"/>
      <c r="AQ18" s="509"/>
      <c r="AR18" s="509"/>
      <c r="AS18" s="510"/>
      <c r="AT18" s="117"/>
      <c r="AU18" s="205"/>
    </row>
    <row r="19" spans="2:52" ht="21.75" customHeight="1" thickTop="1" thickBot="1" x14ac:dyDescent="0.25">
      <c r="AN19" s="19" t="s">
        <v>35</v>
      </c>
      <c r="AO19" s="449" t="str">
        <f>IF(SUM(AO9:AS18)=0,"",SUM(AO9:AS18))</f>
        <v/>
      </c>
      <c r="AP19" s="450"/>
      <c r="AQ19" s="450"/>
      <c r="AR19" s="450"/>
      <c r="AS19" s="451"/>
      <c r="AT19" s="206"/>
      <c r="AU19" s="207">
        <f>SUM(AU9:AU18)</f>
        <v>0</v>
      </c>
    </row>
    <row r="20" spans="2:52" ht="14.25" customHeight="1" thickTop="1" thickBot="1" x14ac:dyDescent="0.25">
      <c r="B20" s="102" t="s">
        <v>74</v>
      </c>
      <c r="C20" s="18"/>
      <c r="D20" s="18"/>
      <c r="E20" s="18"/>
      <c r="F20" s="18"/>
      <c r="G20" s="18"/>
      <c r="H20" s="18"/>
      <c r="I20" s="18"/>
      <c r="J20" s="18"/>
      <c r="K20" s="18"/>
    </row>
    <row r="21" spans="2:52" s="1" customFormat="1" ht="37.5" customHeight="1" thickTop="1" thickBot="1" x14ac:dyDescent="0.25">
      <c r="B21" s="193" t="s">
        <v>64</v>
      </c>
      <c r="C21" s="346" t="s">
        <v>18</v>
      </c>
      <c r="D21" s="270"/>
      <c r="E21" s="270"/>
      <c r="F21" s="270"/>
      <c r="G21" s="270"/>
      <c r="H21" s="270"/>
      <c r="I21" s="270"/>
      <c r="J21" s="270"/>
      <c r="K21" s="270"/>
      <c r="L21" s="270"/>
      <c r="M21" s="254"/>
      <c r="N21" s="490" t="s">
        <v>181</v>
      </c>
      <c r="O21" s="490"/>
      <c r="P21" s="490"/>
      <c r="Q21" s="384" t="s">
        <v>168</v>
      </c>
      <c r="R21" s="384"/>
      <c r="S21" s="384"/>
      <c r="T21" s="346" t="s">
        <v>57</v>
      </c>
      <c r="U21" s="270"/>
      <c r="V21" s="270"/>
      <c r="W21" s="270"/>
      <c r="X21" s="270"/>
      <c r="Y21" s="270"/>
      <c r="Z21" s="270"/>
      <c r="AA21" s="270"/>
      <c r="AB21" s="254"/>
      <c r="AC21" s="346" t="s">
        <v>56</v>
      </c>
      <c r="AD21" s="270"/>
      <c r="AE21" s="270"/>
      <c r="AF21" s="270"/>
      <c r="AG21" s="270"/>
      <c r="AH21" s="270"/>
      <c r="AI21" s="270"/>
      <c r="AJ21" s="254"/>
      <c r="AK21" s="346" t="s">
        <v>19</v>
      </c>
      <c r="AL21" s="270"/>
      <c r="AM21" s="270"/>
      <c r="AN21" s="254"/>
      <c r="AO21" s="346" t="s">
        <v>17</v>
      </c>
      <c r="AP21" s="270"/>
      <c r="AQ21" s="270"/>
      <c r="AR21" s="270"/>
      <c r="AS21" s="499"/>
      <c r="AT21" s="4"/>
      <c r="AU21" s="189" t="s">
        <v>158</v>
      </c>
    </row>
    <row r="22" spans="2:52" ht="25.5" customHeight="1" thickTop="1" x14ac:dyDescent="0.2">
      <c r="B22" s="214"/>
      <c r="C22" s="483"/>
      <c r="D22" s="484"/>
      <c r="E22" s="484"/>
      <c r="F22" s="484"/>
      <c r="G22" s="484"/>
      <c r="H22" s="484"/>
      <c r="I22" s="484"/>
      <c r="J22" s="484"/>
      <c r="K22" s="484"/>
      <c r="L22" s="484"/>
      <c r="M22" s="485"/>
      <c r="N22" s="492"/>
      <c r="O22" s="492"/>
      <c r="P22" s="492"/>
      <c r="Q22" s="492"/>
      <c r="R22" s="492"/>
      <c r="S22" s="492"/>
      <c r="T22" s="483"/>
      <c r="U22" s="484"/>
      <c r="V22" s="484"/>
      <c r="W22" s="484"/>
      <c r="X22" s="484"/>
      <c r="Y22" s="484"/>
      <c r="Z22" s="484"/>
      <c r="AA22" s="484"/>
      <c r="AB22" s="485"/>
      <c r="AC22" s="496"/>
      <c r="AD22" s="497"/>
      <c r="AE22" s="497"/>
      <c r="AF22" s="497"/>
      <c r="AG22" s="497"/>
      <c r="AH22" s="497"/>
      <c r="AI22" s="497"/>
      <c r="AJ22" s="498"/>
      <c r="AK22" s="533"/>
      <c r="AL22" s="534"/>
      <c r="AM22" s="534"/>
      <c r="AN22" s="535"/>
      <c r="AO22" s="505" t="str">
        <f t="shared" ref="AO22:AO29" si="3">IF(AC22*AK22=0,"",AC22*AK22)</f>
        <v/>
      </c>
      <c r="AP22" s="506"/>
      <c r="AQ22" s="506"/>
      <c r="AR22" s="506"/>
      <c r="AS22" s="507"/>
      <c r="AT22" s="168"/>
      <c r="AU22" s="197"/>
    </row>
    <row r="23" spans="2:52" ht="25.5" customHeight="1" x14ac:dyDescent="0.2">
      <c r="B23" s="166"/>
      <c r="C23" s="443"/>
      <c r="D23" s="444"/>
      <c r="E23" s="444"/>
      <c r="F23" s="444"/>
      <c r="G23" s="444"/>
      <c r="H23" s="444"/>
      <c r="I23" s="444"/>
      <c r="J23" s="444"/>
      <c r="K23" s="444"/>
      <c r="L23" s="444"/>
      <c r="M23" s="445"/>
      <c r="N23" s="471"/>
      <c r="O23" s="471"/>
      <c r="P23" s="471"/>
      <c r="Q23" s="471"/>
      <c r="R23" s="471"/>
      <c r="S23" s="471"/>
      <c r="T23" s="443"/>
      <c r="U23" s="444"/>
      <c r="V23" s="444"/>
      <c r="W23" s="444"/>
      <c r="X23" s="444"/>
      <c r="Y23" s="444"/>
      <c r="Z23" s="444"/>
      <c r="AA23" s="444"/>
      <c r="AB23" s="445"/>
      <c r="AC23" s="465"/>
      <c r="AD23" s="466"/>
      <c r="AE23" s="466"/>
      <c r="AF23" s="466"/>
      <c r="AG23" s="466"/>
      <c r="AH23" s="466"/>
      <c r="AI23" s="466"/>
      <c r="AJ23" s="467"/>
      <c r="AK23" s="468"/>
      <c r="AL23" s="469"/>
      <c r="AM23" s="469"/>
      <c r="AN23" s="470"/>
      <c r="AO23" s="452" t="str">
        <f t="shared" si="3"/>
        <v/>
      </c>
      <c r="AP23" s="453"/>
      <c r="AQ23" s="453"/>
      <c r="AR23" s="453"/>
      <c r="AS23" s="454"/>
      <c r="AT23" s="168"/>
      <c r="AU23" s="201"/>
    </row>
    <row r="24" spans="2:52" ht="25.5" customHeight="1" x14ac:dyDescent="0.2">
      <c r="B24" s="166"/>
      <c r="C24" s="443"/>
      <c r="D24" s="444"/>
      <c r="E24" s="444"/>
      <c r="F24" s="444"/>
      <c r="G24" s="444"/>
      <c r="H24" s="444"/>
      <c r="I24" s="444"/>
      <c r="J24" s="444"/>
      <c r="K24" s="444"/>
      <c r="L24" s="444"/>
      <c r="M24" s="445"/>
      <c r="N24" s="471"/>
      <c r="O24" s="471"/>
      <c r="P24" s="471"/>
      <c r="Q24" s="471"/>
      <c r="R24" s="471"/>
      <c r="S24" s="471"/>
      <c r="T24" s="443"/>
      <c r="U24" s="444"/>
      <c r="V24" s="444"/>
      <c r="W24" s="444"/>
      <c r="X24" s="444"/>
      <c r="Y24" s="444"/>
      <c r="Z24" s="444"/>
      <c r="AA24" s="444"/>
      <c r="AB24" s="445"/>
      <c r="AC24" s="465"/>
      <c r="AD24" s="466"/>
      <c r="AE24" s="466"/>
      <c r="AF24" s="466"/>
      <c r="AG24" s="466"/>
      <c r="AH24" s="466"/>
      <c r="AI24" s="466"/>
      <c r="AJ24" s="467"/>
      <c r="AK24" s="468"/>
      <c r="AL24" s="469"/>
      <c r="AM24" s="469"/>
      <c r="AN24" s="470"/>
      <c r="AO24" s="452" t="str">
        <f t="shared" si="3"/>
        <v/>
      </c>
      <c r="AP24" s="453"/>
      <c r="AQ24" s="453"/>
      <c r="AR24" s="453"/>
      <c r="AS24" s="454"/>
      <c r="AT24" s="168"/>
      <c r="AU24" s="201"/>
    </row>
    <row r="25" spans="2:52" ht="25.5" customHeight="1" x14ac:dyDescent="0.2">
      <c r="B25" s="166"/>
      <c r="C25" s="443"/>
      <c r="D25" s="444"/>
      <c r="E25" s="444"/>
      <c r="F25" s="444"/>
      <c r="G25" s="444"/>
      <c r="H25" s="444"/>
      <c r="I25" s="444"/>
      <c r="J25" s="444"/>
      <c r="K25" s="444"/>
      <c r="L25" s="444"/>
      <c r="M25" s="445"/>
      <c r="N25" s="471"/>
      <c r="O25" s="471"/>
      <c r="P25" s="471"/>
      <c r="Q25" s="471"/>
      <c r="R25" s="471"/>
      <c r="S25" s="471"/>
      <c r="T25" s="443"/>
      <c r="U25" s="444"/>
      <c r="V25" s="444"/>
      <c r="W25" s="444"/>
      <c r="X25" s="444"/>
      <c r="Y25" s="444"/>
      <c r="Z25" s="444"/>
      <c r="AA25" s="444"/>
      <c r="AB25" s="445"/>
      <c r="AC25" s="465"/>
      <c r="AD25" s="466"/>
      <c r="AE25" s="466"/>
      <c r="AF25" s="466"/>
      <c r="AG25" s="466"/>
      <c r="AH25" s="466"/>
      <c r="AI25" s="466"/>
      <c r="AJ25" s="467"/>
      <c r="AK25" s="468"/>
      <c r="AL25" s="469"/>
      <c r="AM25" s="469"/>
      <c r="AN25" s="470"/>
      <c r="AO25" s="452" t="str">
        <f t="shared" si="3"/>
        <v/>
      </c>
      <c r="AP25" s="453"/>
      <c r="AQ25" s="453"/>
      <c r="AR25" s="453"/>
      <c r="AS25" s="454"/>
      <c r="AT25" s="168"/>
      <c r="AU25" s="201"/>
    </row>
    <row r="26" spans="2:52" ht="25.5" customHeight="1" x14ac:dyDescent="0.2">
      <c r="B26" s="166"/>
      <c r="C26" s="443"/>
      <c r="D26" s="444"/>
      <c r="E26" s="444"/>
      <c r="F26" s="444"/>
      <c r="G26" s="444"/>
      <c r="H26" s="444"/>
      <c r="I26" s="444"/>
      <c r="J26" s="444"/>
      <c r="K26" s="444"/>
      <c r="L26" s="444"/>
      <c r="M26" s="445"/>
      <c r="N26" s="471"/>
      <c r="O26" s="471"/>
      <c r="P26" s="471"/>
      <c r="Q26" s="471"/>
      <c r="R26" s="471"/>
      <c r="S26" s="471"/>
      <c r="T26" s="443"/>
      <c r="U26" s="444"/>
      <c r="V26" s="444"/>
      <c r="W26" s="444"/>
      <c r="X26" s="444"/>
      <c r="Y26" s="444"/>
      <c r="Z26" s="444"/>
      <c r="AA26" s="444"/>
      <c r="AB26" s="445"/>
      <c r="AC26" s="465"/>
      <c r="AD26" s="466"/>
      <c r="AE26" s="466"/>
      <c r="AF26" s="466"/>
      <c r="AG26" s="466"/>
      <c r="AH26" s="466"/>
      <c r="AI26" s="466"/>
      <c r="AJ26" s="467"/>
      <c r="AK26" s="468"/>
      <c r="AL26" s="469"/>
      <c r="AM26" s="469"/>
      <c r="AN26" s="470"/>
      <c r="AO26" s="452" t="str">
        <f t="shared" si="3"/>
        <v/>
      </c>
      <c r="AP26" s="453"/>
      <c r="AQ26" s="453"/>
      <c r="AR26" s="453"/>
      <c r="AS26" s="454"/>
      <c r="AT26" s="168"/>
      <c r="AU26" s="201"/>
    </row>
    <row r="27" spans="2:52" ht="25.5" customHeight="1" x14ac:dyDescent="0.2">
      <c r="B27" s="166"/>
      <c r="C27" s="443"/>
      <c r="D27" s="444"/>
      <c r="E27" s="444"/>
      <c r="F27" s="444"/>
      <c r="G27" s="444"/>
      <c r="H27" s="444"/>
      <c r="I27" s="444"/>
      <c r="J27" s="444"/>
      <c r="K27" s="444"/>
      <c r="L27" s="444"/>
      <c r="M27" s="445"/>
      <c r="N27" s="471"/>
      <c r="O27" s="471"/>
      <c r="P27" s="471"/>
      <c r="Q27" s="471"/>
      <c r="R27" s="471"/>
      <c r="S27" s="471"/>
      <c r="T27" s="443"/>
      <c r="U27" s="444"/>
      <c r="V27" s="444"/>
      <c r="W27" s="444"/>
      <c r="X27" s="444"/>
      <c r="Y27" s="444"/>
      <c r="Z27" s="444"/>
      <c r="AA27" s="444"/>
      <c r="AB27" s="445"/>
      <c r="AC27" s="465"/>
      <c r="AD27" s="466"/>
      <c r="AE27" s="466"/>
      <c r="AF27" s="466"/>
      <c r="AG27" s="466"/>
      <c r="AH27" s="466"/>
      <c r="AI27" s="466"/>
      <c r="AJ27" s="467"/>
      <c r="AK27" s="468"/>
      <c r="AL27" s="469"/>
      <c r="AM27" s="469"/>
      <c r="AN27" s="470"/>
      <c r="AO27" s="452" t="str">
        <f t="shared" si="3"/>
        <v/>
      </c>
      <c r="AP27" s="453"/>
      <c r="AQ27" s="453"/>
      <c r="AR27" s="453"/>
      <c r="AS27" s="454"/>
      <c r="AT27" s="168"/>
      <c r="AU27" s="201"/>
    </row>
    <row r="28" spans="2:52" ht="25.5" customHeight="1" x14ac:dyDescent="0.2">
      <c r="B28" s="166"/>
      <c r="C28" s="443"/>
      <c r="D28" s="444"/>
      <c r="E28" s="444"/>
      <c r="F28" s="444"/>
      <c r="G28" s="444"/>
      <c r="H28" s="444"/>
      <c r="I28" s="444"/>
      <c r="J28" s="444"/>
      <c r="K28" s="444"/>
      <c r="L28" s="444"/>
      <c r="M28" s="445"/>
      <c r="N28" s="471"/>
      <c r="O28" s="471"/>
      <c r="P28" s="471"/>
      <c r="Q28" s="471"/>
      <c r="R28" s="471"/>
      <c r="S28" s="471"/>
      <c r="T28" s="443"/>
      <c r="U28" s="444"/>
      <c r="V28" s="444"/>
      <c r="W28" s="444"/>
      <c r="X28" s="444"/>
      <c r="Y28" s="444"/>
      <c r="Z28" s="444"/>
      <c r="AA28" s="444"/>
      <c r="AB28" s="445"/>
      <c r="AC28" s="465"/>
      <c r="AD28" s="466"/>
      <c r="AE28" s="466"/>
      <c r="AF28" s="466"/>
      <c r="AG28" s="466"/>
      <c r="AH28" s="466"/>
      <c r="AI28" s="466"/>
      <c r="AJ28" s="467"/>
      <c r="AK28" s="468"/>
      <c r="AL28" s="469"/>
      <c r="AM28" s="469"/>
      <c r="AN28" s="470"/>
      <c r="AO28" s="452" t="str">
        <f t="shared" si="3"/>
        <v/>
      </c>
      <c r="AP28" s="453"/>
      <c r="AQ28" s="453"/>
      <c r="AR28" s="453"/>
      <c r="AS28" s="454"/>
      <c r="AT28" s="168"/>
      <c r="AU28" s="201"/>
    </row>
    <row r="29" spans="2:52" ht="25.5" customHeight="1" thickBot="1" x14ac:dyDescent="0.25">
      <c r="B29" s="167"/>
      <c r="C29" s="446"/>
      <c r="D29" s="447"/>
      <c r="E29" s="447"/>
      <c r="F29" s="447"/>
      <c r="G29" s="447"/>
      <c r="H29" s="447"/>
      <c r="I29" s="447"/>
      <c r="J29" s="447"/>
      <c r="K29" s="447"/>
      <c r="L29" s="447"/>
      <c r="M29" s="448"/>
      <c r="N29" s="461"/>
      <c r="O29" s="461"/>
      <c r="P29" s="461"/>
      <c r="Q29" s="461"/>
      <c r="R29" s="461"/>
      <c r="S29" s="461"/>
      <c r="T29" s="446"/>
      <c r="U29" s="447"/>
      <c r="V29" s="447"/>
      <c r="W29" s="447"/>
      <c r="X29" s="447"/>
      <c r="Y29" s="447"/>
      <c r="Z29" s="447"/>
      <c r="AA29" s="447"/>
      <c r="AB29" s="448"/>
      <c r="AC29" s="462"/>
      <c r="AD29" s="463"/>
      <c r="AE29" s="463"/>
      <c r="AF29" s="463"/>
      <c r="AG29" s="463"/>
      <c r="AH29" s="463"/>
      <c r="AI29" s="463"/>
      <c r="AJ29" s="464"/>
      <c r="AK29" s="455"/>
      <c r="AL29" s="456"/>
      <c r="AM29" s="456"/>
      <c r="AN29" s="457"/>
      <c r="AO29" s="458" t="str">
        <f t="shared" si="3"/>
        <v/>
      </c>
      <c r="AP29" s="459"/>
      <c r="AQ29" s="459"/>
      <c r="AR29" s="459"/>
      <c r="AS29" s="460"/>
      <c r="AT29" s="168"/>
      <c r="AU29" s="215"/>
    </row>
    <row r="30" spans="2:52" ht="21.75" customHeight="1" thickTop="1" thickBot="1" x14ac:dyDescent="0.25">
      <c r="B30" s="25" t="s">
        <v>47</v>
      </c>
      <c r="AN30" s="19" t="s">
        <v>78</v>
      </c>
      <c r="AO30" s="449" t="str">
        <f>IF(SUM(AO22:AS29)=0,"",SUM(AO22:AS29))</f>
        <v/>
      </c>
      <c r="AP30" s="450"/>
      <c r="AQ30" s="450"/>
      <c r="AR30" s="450"/>
      <c r="AS30" s="451"/>
      <c r="AT30" s="168"/>
      <c r="AU30" s="216">
        <f>SUM(AU22:AU29)</f>
        <v>0</v>
      </c>
    </row>
    <row r="31" spans="2:52" ht="12" customHeight="1" thickTop="1" thickBot="1" x14ac:dyDescent="0.25">
      <c r="B31" s="12" t="s">
        <v>48</v>
      </c>
      <c r="AO31" s="53"/>
      <c r="AP31" s="53"/>
      <c r="AQ31" s="53"/>
      <c r="AR31" s="53"/>
      <c r="AS31" s="53"/>
      <c r="AT31" s="53"/>
    </row>
    <row r="32" spans="2:52" ht="18" customHeight="1" thickTop="1" thickBot="1" x14ac:dyDescent="0.25">
      <c r="B32" s="2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  <c r="AJ32" s="31"/>
      <c r="AK32" s="31"/>
      <c r="AL32" s="31"/>
      <c r="AM32" s="31"/>
      <c r="AN32" s="165" t="s">
        <v>164</v>
      </c>
      <c r="AO32" s="440" t="str">
        <f>IF(SUM(AO19,AO30)=0,"",SUM(AO19,AO30))</f>
        <v/>
      </c>
      <c r="AP32" s="441"/>
      <c r="AQ32" s="441"/>
      <c r="AR32" s="441"/>
      <c r="AS32" s="442"/>
      <c r="AT32" s="208"/>
      <c r="AU32" s="209" t="str">
        <f>IF(SUM(AU19,AU30)=0,"",SUM(AU19,AU30))</f>
        <v/>
      </c>
      <c r="AV32" s="191"/>
      <c r="AW32" s="192"/>
      <c r="AX32" s="192"/>
      <c r="AY32" s="192"/>
      <c r="AZ32" s="192"/>
    </row>
    <row r="33" spans="7:50" ht="6.75" customHeight="1" thickTop="1" thickBot="1" x14ac:dyDescent="0.25"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O33" s="210"/>
      <c r="AP33" s="210"/>
      <c r="AQ33" s="210"/>
      <c r="AR33" s="210"/>
      <c r="AS33" s="210"/>
      <c r="AT33" s="210"/>
      <c r="AU33" s="210"/>
    </row>
    <row r="34" spans="7:50" ht="19.5" customHeight="1" thickTop="1" thickBot="1" x14ac:dyDescent="0.25"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530" t="s">
        <v>171</v>
      </c>
      <c r="T34" s="531"/>
      <c r="U34" s="531"/>
      <c r="V34" s="531"/>
      <c r="W34" s="531"/>
      <c r="X34" s="531"/>
      <c r="Y34" s="531"/>
      <c r="Z34" s="531"/>
      <c r="AA34" s="531"/>
      <c r="AB34" s="531"/>
      <c r="AC34" s="531"/>
      <c r="AD34" s="531"/>
      <c r="AE34" s="531"/>
      <c r="AF34" s="531"/>
      <c r="AG34" s="531"/>
      <c r="AH34" s="531"/>
      <c r="AI34" s="531"/>
      <c r="AJ34" s="531"/>
      <c r="AK34" s="531"/>
      <c r="AL34" s="531"/>
      <c r="AM34" s="531"/>
      <c r="AN34" s="532"/>
      <c r="AO34" s="440" t="str">
        <f>IF(SUM('Site Costs A (17)'!AR34:AV38,'Site Costs B (17)'!AO32:AS32)=0,"",SUM('Site Costs A (17)'!AR34:AV38,'Site Costs B (17)'!AO32:AS32))</f>
        <v/>
      </c>
      <c r="AP34" s="441"/>
      <c r="AQ34" s="441"/>
      <c r="AR34" s="441"/>
      <c r="AS34" s="442"/>
      <c r="AT34" s="208"/>
      <c r="AU34" s="211">
        <f>AU19+AU30+'Site Costs A (17)'!AX19+'Site Costs A (17)'!AX32</f>
        <v>0</v>
      </c>
    </row>
    <row r="35" spans="7:50" ht="9" customHeight="1" thickTop="1" x14ac:dyDescent="0.2">
      <c r="AO35" s="190"/>
      <c r="AP35" s="190"/>
      <c r="AQ35" s="190"/>
      <c r="AR35" s="190"/>
      <c r="AS35" s="190"/>
      <c r="AT35" s="187"/>
    </row>
    <row r="37" spans="7:50" x14ac:dyDescent="0.2">
      <c r="AJ37" s="9"/>
      <c r="AO37" s="9"/>
      <c r="AP37" s="9"/>
      <c r="AR37" s="8"/>
      <c r="AT37" s="188"/>
      <c r="AU37" s="188"/>
      <c r="AV37" s="188"/>
      <c r="AW37" s="188"/>
      <c r="AX37" s="188"/>
    </row>
  </sheetData>
  <mergeCells count="172">
    <mergeCell ref="AO30:AS30"/>
    <mergeCell ref="AO32:AS32"/>
    <mergeCell ref="S34:AN34"/>
    <mergeCell ref="AO34:AS34"/>
    <mergeCell ref="AO28:AS28"/>
    <mergeCell ref="C29:M29"/>
    <mergeCell ref="N29:P29"/>
    <mergeCell ref="Q29:S29"/>
    <mergeCell ref="T29:AB29"/>
    <mergeCell ref="AC29:AJ29"/>
    <mergeCell ref="AK29:AN29"/>
    <mergeCell ref="AO29:AS29"/>
    <mergeCell ref="C28:M28"/>
    <mergeCell ref="N28:P28"/>
    <mergeCell ref="Q28:S28"/>
    <mergeCell ref="T28:AB28"/>
    <mergeCell ref="AC28:AJ28"/>
    <mergeCell ref="AK28:AN28"/>
    <mergeCell ref="AO26:AS26"/>
    <mergeCell ref="C27:M27"/>
    <mergeCell ref="N27:P27"/>
    <mergeCell ref="Q27:S27"/>
    <mergeCell ref="T27:AB27"/>
    <mergeCell ref="AC27:AJ27"/>
    <mergeCell ref="AK27:AN27"/>
    <mergeCell ref="AO27:AS27"/>
    <mergeCell ref="C26:M26"/>
    <mergeCell ref="N26:P26"/>
    <mergeCell ref="Q26:S26"/>
    <mergeCell ref="T26:AB26"/>
    <mergeCell ref="AC26:AJ26"/>
    <mergeCell ref="AK26:AN26"/>
    <mergeCell ref="AO24:AS24"/>
    <mergeCell ref="C25:M25"/>
    <mergeCell ref="N25:P25"/>
    <mergeCell ref="Q25:S25"/>
    <mergeCell ref="T25:AB25"/>
    <mergeCell ref="AC25:AJ25"/>
    <mergeCell ref="AK25:AN25"/>
    <mergeCell ref="AO25:AS25"/>
    <mergeCell ref="C24:M24"/>
    <mergeCell ref="N24:P24"/>
    <mergeCell ref="Q24:S24"/>
    <mergeCell ref="T24:AB24"/>
    <mergeCell ref="AC24:AJ24"/>
    <mergeCell ref="AK24:AN24"/>
    <mergeCell ref="C23:M23"/>
    <mergeCell ref="N23:P23"/>
    <mergeCell ref="Q23:S23"/>
    <mergeCell ref="T23:AB23"/>
    <mergeCell ref="AC23:AJ23"/>
    <mergeCell ref="AK23:AN23"/>
    <mergeCell ref="AO23:AS23"/>
    <mergeCell ref="C22:M22"/>
    <mergeCell ref="N22:P22"/>
    <mergeCell ref="Q22:S22"/>
    <mergeCell ref="T22:AB22"/>
    <mergeCell ref="AC22:AJ22"/>
    <mergeCell ref="AK22:AN22"/>
    <mergeCell ref="AO19:AS19"/>
    <mergeCell ref="C21:M21"/>
    <mergeCell ref="N21:P21"/>
    <mergeCell ref="Q21:S21"/>
    <mergeCell ref="T21:AB21"/>
    <mergeCell ref="AC21:AJ21"/>
    <mergeCell ref="AK21:AN21"/>
    <mergeCell ref="AO21:AS21"/>
    <mergeCell ref="AO22:AS22"/>
    <mergeCell ref="AH17:AK17"/>
    <mergeCell ref="AM17:AN17"/>
    <mergeCell ref="AO17:AS17"/>
    <mergeCell ref="C18:K18"/>
    <mergeCell ref="L18:P18"/>
    <mergeCell ref="Q18:T18"/>
    <mergeCell ref="V18:Y18"/>
    <mergeCell ref="AA18:AD18"/>
    <mergeCell ref="AE18:AG18"/>
    <mergeCell ref="AH18:AK18"/>
    <mergeCell ref="C17:K17"/>
    <mergeCell ref="L17:P17"/>
    <mergeCell ref="Q17:T17"/>
    <mergeCell ref="V17:Y17"/>
    <mergeCell ref="AA17:AD17"/>
    <mergeCell ref="AE17:AG17"/>
    <mergeCell ref="AM18:AN18"/>
    <mergeCell ref="AO18:AS18"/>
    <mergeCell ref="C16:K16"/>
    <mergeCell ref="L16:P16"/>
    <mergeCell ref="Q16:T16"/>
    <mergeCell ref="V16:Y16"/>
    <mergeCell ref="AA16:AD16"/>
    <mergeCell ref="AE16:AG16"/>
    <mergeCell ref="AH16:AK16"/>
    <mergeCell ref="AM16:AN16"/>
    <mergeCell ref="AO16:AS16"/>
    <mergeCell ref="C15:K15"/>
    <mergeCell ref="L15:P15"/>
    <mergeCell ref="Q15:T15"/>
    <mergeCell ref="V15:Y15"/>
    <mergeCell ref="AA15:AD15"/>
    <mergeCell ref="AE15:AG15"/>
    <mergeCell ref="AH15:AK15"/>
    <mergeCell ref="AM15:AN15"/>
    <mergeCell ref="AO15:AS15"/>
    <mergeCell ref="AH13:AK13"/>
    <mergeCell ref="AM13:AN13"/>
    <mergeCell ref="AO13:AS13"/>
    <mergeCell ref="C14:K14"/>
    <mergeCell ref="L14:P14"/>
    <mergeCell ref="Q14:T14"/>
    <mergeCell ref="V14:Y14"/>
    <mergeCell ref="AA14:AD14"/>
    <mergeCell ref="AE14:AG14"/>
    <mergeCell ref="AH14:AK14"/>
    <mergeCell ref="C13:K13"/>
    <mergeCell ref="L13:P13"/>
    <mergeCell ref="Q13:T13"/>
    <mergeCell ref="V13:Y13"/>
    <mergeCell ref="AA13:AD13"/>
    <mergeCell ref="AE13:AG13"/>
    <mergeCell ref="AM14:AN14"/>
    <mergeCell ref="AO14:AS14"/>
    <mergeCell ref="C12:K12"/>
    <mergeCell ref="L12:P12"/>
    <mergeCell ref="Q12:T12"/>
    <mergeCell ref="V12:Y12"/>
    <mergeCell ref="AA12:AD12"/>
    <mergeCell ref="AE12:AG12"/>
    <mergeCell ref="AH12:AK12"/>
    <mergeCell ref="AM12:AN12"/>
    <mergeCell ref="AO12:AS12"/>
    <mergeCell ref="C11:K11"/>
    <mergeCell ref="L11:P11"/>
    <mergeCell ref="Q11:T11"/>
    <mergeCell ref="V11:Y11"/>
    <mergeCell ref="AA11:AD11"/>
    <mergeCell ref="AE11:AG11"/>
    <mergeCell ref="AH11:AK11"/>
    <mergeCell ref="AM11:AN11"/>
    <mergeCell ref="AO11:AS11"/>
    <mergeCell ref="C10:K10"/>
    <mergeCell ref="L10:P10"/>
    <mergeCell ref="Q10:T10"/>
    <mergeCell ref="V10:Y10"/>
    <mergeCell ref="AA10:AD10"/>
    <mergeCell ref="AE10:AG10"/>
    <mergeCell ref="AH10:AK10"/>
    <mergeCell ref="AM10:AN10"/>
    <mergeCell ref="AO10:AS10"/>
    <mergeCell ref="C9:K9"/>
    <mergeCell ref="L9:P9"/>
    <mergeCell ref="Q9:T9"/>
    <mergeCell ref="V9:Y9"/>
    <mergeCell ref="AA9:AD9"/>
    <mergeCell ref="AE9:AG9"/>
    <mergeCell ref="AH9:AK9"/>
    <mergeCell ref="AM9:AN9"/>
    <mergeCell ref="AO9:AS9"/>
    <mergeCell ref="AR2:AU2"/>
    <mergeCell ref="H4:S4"/>
    <mergeCell ref="W4:AI4"/>
    <mergeCell ref="AQ4:AU4"/>
    <mergeCell ref="AQ6:AU6"/>
    <mergeCell ref="C8:K8"/>
    <mergeCell ref="L8:P8"/>
    <mergeCell ref="Q8:T8"/>
    <mergeCell ref="V8:Y8"/>
    <mergeCell ref="AA8:AD8"/>
    <mergeCell ref="AE8:AG8"/>
    <mergeCell ref="AH8:AK8"/>
    <mergeCell ref="AM8:AN8"/>
    <mergeCell ref="AO8:AS8"/>
  </mergeCells>
  <pageMargins left="0" right="0" top="0.23622047244094491" bottom="0.23622047244094491" header="0.51181102362204722" footer="0.51181102362204722"/>
  <pageSetup orientation="portrait" r:id="rId1"/>
  <headerFooter alignWithMargins="0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7142C9-137C-4AF2-870A-77E3C61EEA01}">
  <sheetPr codeName="Sheet54"/>
  <dimension ref="B1:BB38"/>
  <sheetViews>
    <sheetView zoomScaleNormal="100" workbookViewId="0">
      <selection activeCell="B9" sqref="B9:C9"/>
    </sheetView>
  </sheetViews>
  <sheetFormatPr defaultRowHeight="12.75" x14ac:dyDescent="0.2"/>
  <cols>
    <col min="1" max="1" width="1" customWidth="1"/>
    <col min="2" max="10" width="2" customWidth="1"/>
    <col min="11" max="11" width="2.42578125" customWidth="1"/>
    <col min="12" max="12" width="2" customWidth="1"/>
    <col min="13" max="13" width="2.28515625" customWidth="1"/>
    <col min="14" max="14" width="3.140625" customWidth="1"/>
    <col min="15" max="15" width="2" customWidth="1"/>
    <col min="16" max="16" width="2.85546875" customWidth="1"/>
    <col min="17" max="18" width="1.5703125" customWidth="1"/>
    <col min="19" max="19" width="1.28515625" customWidth="1"/>
    <col min="20" max="20" width="2" customWidth="1"/>
    <col min="21" max="21" width="0.85546875" customWidth="1"/>
    <col min="22" max="25" width="2" customWidth="1"/>
    <col min="26" max="26" width="1.7109375" customWidth="1"/>
    <col min="27" max="27" width="2" customWidth="1"/>
    <col min="28" max="28" width="1.140625" customWidth="1"/>
    <col min="29" max="29" width="0.85546875" customWidth="1"/>
    <col min="30" max="30" width="2" customWidth="1"/>
    <col min="31" max="33" width="1.7109375" customWidth="1"/>
    <col min="34" max="34" width="1.85546875" customWidth="1"/>
    <col min="35" max="35" width="1.5703125" customWidth="1"/>
    <col min="36" max="36" width="3.5703125" customWidth="1"/>
    <col min="37" max="37" width="2" customWidth="1"/>
    <col min="38" max="38" width="3.28515625" customWidth="1"/>
    <col min="39" max="39" width="2" customWidth="1"/>
    <col min="40" max="41" width="2.5703125" customWidth="1"/>
    <col min="42" max="42" width="2" customWidth="1"/>
    <col min="43" max="43" width="1.28515625" customWidth="1"/>
    <col min="44" max="44" width="2" customWidth="1"/>
    <col min="45" max="45" width="2.7109375" customWidth="1"/>
    <col min="46" max="46" width="1.85546875" customWidth="1"/>
    <col min="47" max="47" width="2.85546875" customWidth="1"/>
    <col min="48" max="48" width="2" customWidth="1"/>
    <col min="49" max="49" width="1" customWidth="1"/>
    <col min="50" max="50" width="8.7109375" customWidth="1"/>
    <col min="51" max="142" width="2" customWidth="1"/>
  </cols>
  <sheetData>
    <row r="1" spans="2:50" ht="3" customHeight="1" x14ac:dyDescent="0.2"/>
    <row r="2" spans="2:50" ht="24" customHeight="1" x14ac:dyDescent="0.2">
      <c r="B2" s="99" t="s">
        <v>29</v>
      </c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9"/>
      <c r="AB2" s="24"/>
      <c r="AD2" s="24"/>
      <c r="AF2" s="24"/>
      <c r="AG2" s="24"/>
      <c r="AH2" s="24"/>
      <c r="AI2" s="24"/>
      <c r="AJ2" s="24"/>
      <c r="AK2" s="24"/>
      <c r="AM2" s="24"/>
      <c r="AN2" s="9"/>
      <c r="AO2" s="9"/>
      <c r="AP2" s="24"/>
      <c r="AQ2" s="184"/>
      <c r="AR2" s="184" t="s">
        <v>38</v>
      </c>
      <c r="AS2" s="365">
        <f>COVER!H9</f>
        <v>0</v>
      </c>
      <c r="AT2" s="366"/>
      <c r="AU2" s="366"/>
      <c r="AV2" s="366"/>
      <c r="AW2" s="366"/>
      <c r="AX2" s="366"/>
    </row>
    <row r="3" spans="2:50" ht="17.25" customHeight="1" x14ac:dyDescent="0.25">
      <c r="B3" s="3" t="s">
        <v>161</v>
      </c>
      <c r="D3" s="14"/>
      <c r="E3" s="14"/>
      <c r="F3" s="14"/>
      <c r="G3" s="14"/>
      <c r="H3" s="14"/>
      <c r="K3" s="3"/>
      <c r="AI3" s="90"/>
      <c r="AJ3" s="90"/>
      <c r="AK3" s="90"/>
    </row>
    <row r="4" spans="2:50" ht="18" customHeight="1" x14ac:dyDescent="0.2">
      <c r="B4" s="112" t="s">
        <v>41</v>
      </c>
      <c r="C4" s="4"/>
      <c r="D4" s="4"/>
      <c r="F4" s="4"/>
      <c r="G4" s="4"/>
      <c r="H4" s="4"/>
      <c r="I4" s="366">
        <f>COVER!H7</f>
        <v>0</v>
      </c>
      <c r="J4" s="366"/>
      <c r="K4" s="366"/>
      <c r="L4" s="366"/>
      <c r="M4" s="366"/>
      <c r="N4" s="366"/>
      <c r="O4" s="366"/>
      <c r="P4" s="366"/>
      <c r="Q4" s="366"/>
      <c r="R4" s="366"/>
      <c r="S4" s="366"/>
      <c r="T4" s="366"/>
      <c r="U4" s="366"/>
      <c r="V4" s="366"/>
      <c r="W4" s="366"/>
      <c r="X4" s="366"/>
      <c r="Y4" s="112" t="s">
        <v>40</v>
      </c>
      <c r="Z4" s="27"/>
      <c r="AA4" s="27"/>
      <c r="AB4" s="366">
        <f>COVER!H11</f>
        <v>0</v>
      </c>
      <c r="AC4" s="366"/>
      <c r="AD4" s="366"/>
      <c r="AE4" s="366"/>
      <c r="AF4" s="366"/>
      <c r="AG4" s="366"/>
      <c r="AH4" s="366"/>
      <c r="AI4" s="366"/>
      <c r="AJ4" s="366"/>
      <c r="AK4" s="366"/>
      <c r="AL4" s="366"/>
      <c r="AM4" s="366"/>
      <c r="AN4" s="366"/>
      <c r="AO4" s="366"/>
      <c r="AQ4" s="183"/>
      <c r="AR4" s="183"/>
      <c r="AS4" s="183"/>
      <c r="AT4" s="184" t="s">
        <v>160</v>
      </c>
      <c r="AU4" s="330"/>
      <c r="AV4" s="330"/>
      <c r="AW4" s="330"/>
      <c r="AX4" s="330"/>
    </row>
    <row r="5" spans="2:50" ht="4.5" customHeight="1" x14ac:dyDescent="0.2">
      <c r="C5" s="4"/>
      <c r="D5" s="4"/>
      <c r="E5" s="4"/>
      <c r="F5" s="4"/>
      <c r="G5" s="4"/>
      <c r="H5" s="4"/>
    </row>
    <row r="6" spans="2:50" ht="14.25" customHeight="1" x14ac:dyDescent="0.2">
      <c r="B6" s="102" t="s">
        <v>33</v>
      </c>
      <c r="AT6" s="184" t="s">
        <v>157</v>
      </c>
      <c r="AU6" s="330"/>
      <c r="AV6" s="330"/>
      <c r="AW6" s="330"/>
      <c r="AX6" s="330"/>
    </row>
    <row r="7" spans="2:50" ht="3" customHeight="1" thickBot="1" x14ac:dyDescent="0.25">
      <c r="B7" s="102"/>
      <c r="AT7" s="184"/>
      <c r="AU7" s="220"/>
      <c r="AV7" s="220"/>
      <c r="AW7" s="220"/>
      <c r="AX7" s="220"/>
    </row>
    <row r="8" spans="2:50" s="1" customFormat="1" ht="33.75" customHeight="1" thickTop="1" thickBot="1" x14ac:dyDescent="0.25">
      <c r="B8" s="253" t="s">
        <v>64</v>
      </c>
      <c r="C8" s="254"/>
      <c r="D8" s="346" t="s">
        <v>13</v>
      </c>
      <c r="E8" s="270"/>
      <c r="F8" s="270"/>
      <c r="G8" s="270"/>
      <c r="H8" s="270"/>
      <c r="I8" s="270"/>
      <c r="J8" s="270"/>
      <c r="K8" s="270"/>
      <c r="L8" s="270"/>
      <c r="M8" s="270"/>
      <c r="N8" s="270"/>
      <c r="O8" s="270"/>
      <c r="P8" s="270"/>
      <c r="Q8" s="254"/>
      <c r="R8" s="394" t="s">
        <v>70</v>
      </c>
      <c r="S8" s="395"/>
      <c r="T8" s="384" t="s">
        <v>14</v>
      </c>
      <c r="U8" s="384"/>
      <c r="V8" s="384"/>
      <c r="W8" s="384"/>
      <c r="X8" s="346" t="s">
        <v>26</v>
      </c>
      <c r="Y8" s="270"/>
      <c r="Z8" s="270"/>
      <c r="AA8" s="254"/>
      <c r="AB8" s="394" t="s">
        <v>72</v>
      </c>
      <c r="AC8" s="396"/>
      <c r="AD8" s="395"/>
      <c r="AE8" s="384" t="s">
        <v>15</v>
      </c>
      <c r="AF8" s="384"/>
      <c r="AG8" s="384"/>
      <c r="AH8" s="384"/>
      <c r="AI8" s="384"/>
      <c r="AJ8" s="346" t="s">
        <v>16</v>
      </c>
      <c r="AK8" s="270"/>
      <c r="AL8" s="270"/>
      <c r="AM8" s="254"/>
      <c r="AN8" s="346" t="s">
        <v>66</v>
      </c>
      <c r="AO8" s="270"/>
      <c r="AP8" s="270"/>
      <c r="AQ8" s="254"/>
      <c r="AR8" s="384" t="s">
        <v>17</v>
      </c>
      <c r="AS8" s="384"/>
      <c r="AT8" s="384"/>
      <c r="AU8" s="384"/>
      <c r="AV8" s="346"/>
      <c r="AW8" s="173"/>
      <c r="AX8" s="170" t="s">
        <v>158</v>
      </c>
    </row>
    <row r="9" spans="2:50" ht="25.5" customHeight="1" thickTop="1" x14ac:dyDescent="0.2">
      <c r="B9" s="379"/>
      <c r="C9" s="380"/>
      <c r="D9" s="374"/>
      <c r="E9" s="375"/>
      <c r="F9" s="375"/>
      <c r="G9" s="375"/>
      <c r="H9" s="375"/>
      <c r="I9" s="375"/>
      <c r="J9" s="375"/>
      <c r="K9" s="375"/>
      <c r="L9" s="375"/>
      <c r="M9" s="375"/>
      <c r="N9" s="375"/>
      <c r="O9" s="375"/>
      <c r="P9" s="375"/>
      <c r="Q9" s="376"/>
      <c r="R9" s="385"/>
      <c r="S9" s="380"/>
      <c r="T9" s="358"/>
      <c r="U9" s="359"/>
      <c r="V9" s="359"/>
      <c r="W9" s="360"/>
      <c r="X9" s="385"/>
      <c r="Y9" s="386"/>
      <c r="Z9" s="386"/>
      <c r="AA9" s="380"/>
      <c r="AB9" s="385"/>
      <c r="AC9" s="386"/>
      <c r="AD9" s="380"/>
      <c r="AE9" s="391"/>
      <c r="AF9" s="392"/>
      <c r="AG9" s="392"/>
      <c r="AH9" s="392"/>
      <c r="AI9" s="393"/>
      <c r="AJ9" s="435" t="str">
        <f t="shared" ref="AJ9:AJ18" si="0">IF(SUM(AB9:AI9)=0,"",(AB9*AE9))</f>
        <v/>
      </c>
      <c r="AK9" s="436"/>
      <c r="AL9" s="436"/>
      <c r="AM9" s="437"/>
      <c r="AN9" s="432"/>
      <c r="AO9" s="433"/>
      <c r="AP9" s="433"/>
      <c r="AQ9" s="434"/>
      <c r="AR9" s="430" t="str">
        <f t="shared" ref="AR9:AR18" si="1">IF(SUM(AJ9:AQ9)=0,"",AN9+AJ9)</f>
        <v/>
      </c>
      <c r="AS9" s="431"/>
      <c r="AT9" s="431"/>
      <c r="AU9" s="431"/>
      <c r="AV9" s="431"/>
      <c r="AW9" s="178"/>
      <c r="AX9" s="179"/>
    </row>
    <row r="10" spans="2:50" ht="25.5" customHeight="1" x14ac:dyDescent="0.2">
      <c r="B10" s="383"/>
      <c r="C10" s="354"/>
      <c r="D10" s="368"/>
      <c r="E10" s="369"/>
      <c r="F10" s="369"/>
      <c r="G10" s="369"/>
      <c r="H10" s="369"/>
      <c r="I10" s="369"/>
      <c r="J10" s="369"/>
      <c r="K10" s="369"/>
      <c r="L10" s="369"/>
      <c r="M10" s="369"/>
      <c r="N10" s="369"/>
      <c r="O10" s="369"/>
      <c r="P10" s="369"/>
      <c r="Q10" s="370"/>
      <c r="R10" s="352"/>
      <c r="S10" s="354"/>
      <c r="T10" s="352"/>
      <c r="U10" s="353"/>
      <c r="V10" s="353"/>
      <c r="W10" s="354"/>
      <c r="X10" s="352"/>
      <c r="Y10" s="353"/>
      <c r="Z10" s="353"/>
      <c r="AA10" s="354"/>
      <c r="AB10" s="352"/>
      <c r="AC10" s="353"/>
      <c r="AD10" s="354"/>
      <c r="AE10" s="343"/>
      <c r="AF10" s="344"/>
      <c r="AG10" s="344"/>
      <c r="AH10" s="344"/>
      <c r="AI10" s="345"/>
      <c r="AJ10" s="347" t="str">
        <f t="shared" si="0"/>
        <v/>
      </c>
      <c r="AK10" s="348"/>
      <c r="AL10" s="348"/>
      <c r="AM10" s="387"/>
      <c r="AN10" s="343"/>
      <c r="AO10" s="344"/>
      <c r="AP10" s="344"/>
      <c r="AQ10" s="345"/>
      <c r="AR10" s="347" t="str">
        <f t="shared" si="1"/>
        <v/>
      </c>
      <c r="AS10" s="348"/>
      <c r="AT10" s="348"/>
      <c r="AU10" s="348"/>
      <c r="AV10" s="348"/>
      <c r="AW10" s="178"/>
      <c r="AX10" s="180"/>
    </row>
    <row r="11" spans="2:50" ht="25.5" customHeight="1" x14ac:dyDescent="0.2">
      <c r="B11" s="383"/>
      <c r="C11" s="354"/>
      <c r="D11" s="368"/>
      <c r="E11" s="369"/>
      <c r="F11" s="369"/>
      <c r="G11" s="369"/>
      <c r="H11" s="369"/>
      <c r="I11" s="369"/>
      <c r="J11" s="369"/>
      <c r="K11" s="369"/>
      <c r="L11" s="369"/>
      <c r="M11" s="369"/>
      <c r="N11" s="369"/>
      <c r="O11" s="369"/>
      <c r="P11" s="369"/>
      <c r="Q11" s="370"/>
      <c r="R11" s="352"/>
      <c r="S11" s="354"/>
      <c r="T11" s="352"/>
      <c r="U11" s="353"/>
      <c r="V11" s="353"/>
      <c r="W11" s="354"/>
      <c r="X11" s="352"/>
      <c r="Y11" s="353"/>
      <c r="Z11" s="353"/>
      <c r="AA11" s="354"/>
      <c r="AB11" s="352"/>
      <c r="AC11" s="353"/>
      <c r="AD11" s="354"/>
      <c r="AE11" s="343"/>
      <c r="AF11" s="344"/>
      <c r="AG11" s="344"/>
      <c r="AH11" s="344"/>
      <c r="AI11" s="345"/>
      <c r="AJ11" s="347" t="str">
        <f t="shared" ref="AJ11:AJ12" si="2">IF(SUM(AB11:AI11)=0,"",(AB11*AE11))</f>
        <v/>
      </c>
      <c r="AK11" s="348"/>
      <c r="AL11" s="348"/>
      <c r="AM11" s="387"/>
      <c r="AN11" s="343"/>
      <c r="AO11" s="344"/>
      <c r="AP11" s="344"/>
      <c r="AQ11" s="345"/>
      <c r="AR11" s="347" t="str">
        <f t="shared" si="1"/>
        <v/>
      </c>
      <c r="AS11" s="348"/>
      <c r="AT11" s="348"/>
      <c r="AU11" s="348"/>
      <c r="AV11" s="348"/>
      <c r="AW11" s="178"/>
      <c r="AX11" s="180"/>
    </row>
    <row r="12" spans="2:50" ht="25.5" customHeight="1" x14ac:dyDescent="0.2">
      <c r="B12" s="383"/>
      <c r="C12" s="354"/>
      <c r="D12" s="368"/>
      <c r="E12" s="369"/>
      <c r="F12" s="369"/>
      <c r="G12" s="369"/>
      <c r="H12" s="369"/>
      <c r="I12" s="369"/>
      <c r="J12" s="369"/>
      <c r="K12" s="369"/>
      <c r="L12" s="369"/>
      <c r="M12" s="369"/>
      <c r="N12" s="369"/>
      <c r="O12" s="369"/>
      <c r="P12" s="369"/>
      <c r="Q12" s="370"/>
      <c r="R12" s="352"/>
      <c r="S12" s="354"/>
      <c r="T12" s="352"/>
      <c r="U12" s="353"/>
      <c r="V12" s="353"/>
      <c r="W12" s="354"/>
      <c r="X12" s="352"/>
      <c r="Y12" s="353"/>
      <c r="Z12" s="353"/>
      <c r="AA12" s="354"/>
      <c r="AB12" s="352"/>
      <c r="AC12" s="353"/>
      <c r="AD12" s="354"/>
      <c r="AE12" s="343"/>
      <c r="AF12" s="344"/>
      <c r="AG12" s="344"/>
      <c r="AH12" s="344"/>
      <c r="AI12" s="345"/>
      <c r="AJ12" s="347" t="str">
        <f t="shared" si="2"/>
        <v/>
      </c>
      <c r="AK12" s="348"/>
      <c r="AL12" s="348"/>
      <c r="AM12" s="387"/>
      <c r="AN12" s="343"/>
      <c r="AO12" s="344"/>
      <c r="AP12" s="344"/>
      <c r="AQ12" s="345"/>
      <c r="AR12" s="347" t="str">
        <f t="shared" si="1"/>
        <v/>
      </c>
      <c r="AS12" s="348"/>
      <c r="AT12" s="348"/>
      <c r="AU12" s="348"/>
      <c r="AV12" s="348"/>
      <c r="AW12" s="178"/>
      <c r="AX12" s="180"/>
    </row>
    <row r="13" spans="2:50" ht="25.5" customHeight="1" x14ac:dyDescent="0.2">
      <c r="B13" s="383"/>
      <c r="C13" s="354"/>
      <c r="D13" s="368"/>
      <c r="E13" s="369"/>
      <c r="F13" s="369"/>
      <c r="G13" s="369"/>
      <c r="H13" s="369"/>
      <c r="I13" s="369"/>
      <c r="J13" s="369"/>
      <c r="K13" s="369"/>
      <c r="L13" s="369"/>
      <c r="M13" s="369"/>
      <c r="N13" s="369"/>
      <c r="O13" s="369"/>
      <c r="P13" s="369"/>
      <c r="Q13" s="370"/>
      <c r="R13" s="352"/>
      <c r="S13" s="354"/>
      <c r="T13" s="352"/>
      <c r="U13" s="353"/>
      <c r="V13" s="353"/>
      <c r="W13" s="354"/>
      <c r="X13" s="352"/>
      <c r="Y13" s="353"/>
      <c r="Z13" s="353"/>
      <c r="AA13" s="354"/>
      <c r="AB13" s="352"/>
      <c r="AC13" s="353"/>
      <c r="AD13" s="354"/>
      <c r="AE13" s="343"/>
      <c r="AF13" s="344"/>
      <c r="AG13" s="344"/>
      <c r="AH13" s="344"/>
      <c r="AI13" s="345"/>
      <c r="AJ13" s="347" t="str">
        <f t="shared" si="0"/>
        <v/>
      </c>
      <c r="AK13" s="348"/>
      <c r="AL13" s="348"/>
      <c r="AM13" s="387"/>
      <c r="AN13" s="343"/>
      <c r="AO13" s="344"/>
      <c r="AP13" s="344"/>
      <c r="AQ13" s="345"/>
      <c r="AR13" s="347" t="str">
        <f t="shared" si="1"/>
        <v/>
      </c>
      <c r="AS13" s="348"/>
      <c r="AT13" s="348"/>
      <c r="AU13" s="348"/>
      <c r="AV13" s="348"/>
      <c r="AW13" s="178"/>
      <c r="AX13" s="181"/>
    </row>
    <row r="14" spans="2:50" ht="25.5" customHeight="1" x14ac:dyDescent="0.2">
      <c r="B14" s="383"/>
      <c r="C14" s="354"/>
      <c r="D14" s="368"/>
      <c r="E14" s="369"/>
      <c r="F14" s="369"/>
      <c r="G14" s="369"/>
      <c r="H14" s="369"/>
      <c r="I14" s="369"/>
      <c r="J14" s="369"/>
      <c r="K14" s="369"/>
      <c r="L14" s="369"/>
      <c r="M14" s="369"/>
      <c r="N14" s="369"/>
      <c r="O14" s="369"/>
      <c r="P14" s="369"/>
      <c r="Q14" s="370"/>
      <c r="R14" s="352"/>
      <c r="S14" s="354"/>
      <c r="T14" s="352"/>
      <c r="U14" s="353"/>
      <c r="V14" s="353"/>
      <c r="W14" s="354"/>
      <c r="X14" s="352"/>
      <c r="Y14" s="353"/>
      <c r="Z14" s="353"/>
      <c r="AA14" s="354"/>
      <c r="AB14" s="352"/>
      <c r="AC14" s="353"/>
      <c r="AD14" s="354"/>
      <c r="AE14" s="343"/>
      <c r="AF14" s="344"/>
      <c r="AG14" s="344"/>
      <c r="AH14" s="344"/>
      <c r="AI14" s="345"/>
      <c r="AJ14" s="347" t="str">
        <f t="shared" si="0"/>
        <v/>
      </c>
      <c r="AK14" s="348"/>
      <c r="AL14" s="348"/>
      <c r="AM14" s="387"/>
      <c r="AN14" s="343"/>
      <c r="AO14" s="344"/>
      <c r="AP14" s="344"/>
      <c r="AQ14" s="345"/>
      <c r="AR14" s="347" t="str">
        <f t="shared" si="1"/>
        <v/>
      </c>
      <c r="AS14" s="348"/>
      <c r="AT14" s="348"/>
      <c r="AU14" s="348"/>
      <c r="AV14" s="348"/>
      <c r="AW14" s="178"/>
      <c r="AX14" s="181"/>
    </row>
    <row r="15" spans="2:50" ht="25.5" customHeight="1" x14ac:dyDescent="0.2">
      <c r="B15" s="383"/>
      <c r="C15" s="354"/>
      <c r="D15" s="368"/>
      <c r="E15" s="369"/>
      <c r="F15" s="369"/>
      <c r="G15" s="369"/>
      <c r="H15" s="369"/>
      <c r="I15" s="369"/>
      <c r="J15" s="369"/>
      <c r="K15" s="369"/>
      <c r="L15" s="369"/>
      <c r="M15" s="369"/>
      <c r="N15" s="369"/>
      <c r="O15" s="369"/>
      <c r="P15" s="369"/>
      <c r="Q15" s="370"/>
      <c r="R15" s="352"/>
      <c r="S15" s="354"/>
      <c r="T15" s="352"/>
      <c r="U15" s="353"/>
      <c r="V15" s="353"/>
      <c r="W15" s="354"/>
      <c r="X15" s="352"/>
      <c r="Y15" s="353"/>
      <c r="Z15" s="353"/>
      <c r="AA15" s="354"/>
      <c r="AB15" s="352"/>
      <c r="AC15" s="353"/>
      <c r="AD15" s="354"/>
      <c r="AE15" s="343"/>
      <c r="AF15" s="344"/>
      <c r="AG15" s="344"/>
      <c r="AH15" s="344"/>
      <c r="AI15" s="345"/>
      <c r="AJ15" s="347" t="str">
        <f t="shared" si="0"/>
        <v/>
      </c>
      <c r="AK15" s="348"/>
      <c r="AL15" s="348"/>
      <c r="AM15" s="387"/>
      <c r="AN15" s="343"/>
      <c r="AO15" s="344"/>
      <c r="AP15" s="344"/>
      <c r="AQ15" s="345"/>
      <c r="AR15" s="347" t="str">
        <f t="shared" si="1"/>
        <v/>
      </c>
      <c r="AS15" s="348"/>
      <c r="AT15" s="348"/>
      <c r="AU15" s="348"/>
      <c r="AV15" s="348"/>
      <c r="AW15" s="178"/>
      <c r="AX15" s="181"/>
    </row>
    <row r="16" spans="2:50" ht="25.5" customHeight="1" x14ac:dyDescent="0.2">
      <c r="B16" s="383"/>
      <c r="C16" s="354"/>
      <c r="D16" s="368"/>
      <c r="E16" s="369"/>
      <c r="F16" s="369"/>
      <c r="G16" s="369"/>
      <c r="H16" s="369"/>
      <c r="I16" s="369"/>
      <c r="J16" s="369"/>
      <c r="K16" s="369"/>
      <c r="L16" s="369"/>
      <c r="M16" s="369"/>
      <c r="N16" s="369"/>
      <c r="O16" s="369"/>
      <c r="P16" s="369"/>
      <c r="Q16" s="370"/>
      <c r="R16" s="352"/>
      <c r="S16" s="354"/>
      <c r="T16" s="352"/>
      <c r="U16" s="353"/>
      <c r="V16" s="353"/>
      <c r="W16" s="354"/>
      <c r="X16" s="352"/>
      <c r="Y16" s="353"/>
      <c r="Z16" s="353"/>
      <c r="AA16" s="354"/>
      <c r="AB16" s="352"/>
      <c r="AC16" s="353"/>
      <c r="AD16" s="354"/>
      <c r="AE16" s="343"/>
      <c r="AF16" s="344"/>
      <c r="AG16" s="344"/>
      <c r="AH16" s="344"/>
      <c r="AI16" s="345"/>
      <c r="AJ16" s="347" t="str">
        <f t="shared" si="0"/>
        <v/>
      </c>
      <c r="AK16" s="348"/>
      <c r="AL16" s="348"/>
      <c r="AM16" s="387"/>
      <c r="AN16" s="343"/>
      <c r="AO16" s="344"/>
      <c r="AP16" s="344"/>
      <c r="AQ16" s="345"/>
      <c r="AR16" s="347" t="str">
        <f t="shared" si="1"/>
        <v/>
      </c>
      <c r="AS16" s="348"/>
      <c r="AT16" s="348"/>
      <c r="AU16" s="348"/>
      <c r="AV16" s="348"/>
      <c r="AW16" s="178"/>
      <c r="AX16" s="181"/>
    </row>
    <row r="17" spans="2:50" ht="25.5" customHeight="1" x14ac:dyDescent="0.2">
      <c r="B17" s="383"/>
      <c r="C17" s="354"/>
      <c r="D17" s="368"/>
      <c r="E17" s="369"/>
      <c r="F17" s="369"/>
      <c r="G17" s="369"/>
      <c r="H17" s="369"/>
      <c r="I17" s="369"/>
      <c r="J17" s="369"/>
      <c r="K17" s="369"/>
      <c r="L17" s="369"/>
      <c r="M17" s="369"/>
      <c r="N17" s="369"/>
      <c r="O17" s="369"/>
      <c r="P17" s="369"/>
      <c r="Q17" s="370"/>
      <c r="R17" s="352"/>
      <c r="S17" s="354"/>
      <c r="T17" s="352"/>
      <c r="U17" s="353"/>
      <c r="V17" s="353"/>
      <c r="W17" s="354"/>
      <c r="X17" s="352"/>
      <c r="Y17" s="353"/>
      <c r="Z17" s="353"/>
      <c r="AA17" s="354"/>
      <c r="AB17" s="352"/>
      <c r="AC17" s="353"/>
      <c r="AD17" s="354"/>
      <c r="AE17" s="343"/>
      <c r="AF17" s="344"/>
      <c r="AG17" s="344"/>
      <c r="AH17" s="344"/>
      <c r="AI17" s="345"/>
      <c r="AJ17" s="347" t="str">
        <f t="shared" si="0"/>
        <v/>
      </c>
      <c r="AK17" s="348"/>
      <c r="AL17" s="348"/>
      <c r="AM17" s="387"/>
      <c r="AN17" s="343"/>
      <c r="AO17" s="344"/>
      <c r="AP17" s="344"/>
      <c r="AQ17" s="345"/>
      <c r="AR17" s="347" t="str">
        <f t="shared" si="1"/>
        <v/>
      </c>
      <c r="AS17" s="348"/>
      <c r="AT17" s="348"/>
      <c r="AU17" s="348"/>
      <c r="AV17" s="348"/>
      <c r="AW17" s="178"/>
      <c r="AX17" s="181"/>
    </row>
    <row r="18" spans="2:50" ht="25.5" customHeight="1" thickBot="1" x14ac:dyDescent="0.25">
      <c r="B18" s="381"/>
      <c r="C18" s="382"/>
      <c r="D18" s="371"/>
      <c r="E18" s="372"/>
      <c r="F18" s="372"/>
      <c r="G18" s="372"/>
      <c r="H18" s="372"/>
      <c r="I18" s="372"/>
      <c r="J18" s="372"/>
      <c r="K18" s="372"/>
      <c r="L18" s="372"/>
      <c r="M18" s="372"/>
      <c r="N18" s="372"/>
      <c r="O18" s="372"/>
      <c r="P18" s="372"/>
      <c r="Q18" s="373"/>
      <c r="R18" s="416"/>
      <c r="S18" s="382"/>
      <c r="T18" s="355"/>
      <c r="U18" s="356"/>
      <c r="V18" s="356"/>
      <c r="W18" s="357"/>
      <c r="X18" s="355"/>
      <c r="Y18" s="356"/>
      <c r="Z18" s="356"/>
      <c r="AA18" s="357"/>
      <c r="AB18" s="416"/>
      <c r="AC18" s="417"/>
      <c r="AD18" s="382"/>
      <c r="AE18" s="349"/>
      <c r="AF18" s="350"/>
      <c r="AG18" s="350"/>
      <c r="AH18" s="350"/>
      <c r="AI18" s="351"/>
      <c r="AJ18" s="426" t="str">
        <f t="shared" si="0"/>
        <v/>
      </c>
      <c r="AK18" s="427"/>
      <c r="AL18" s="427"/>
      <c r="AM18" s="438"/>
      <c r="AN18" s="388"/>
      <c r="AO18" s="389"/>
      <c r="AP18" s="389"/>
      <c r="AQ18" s="390"/>
      <c r="AR18" s="426" t="str">
        <f t="shared" si="1"/>
        <v/>
      </c>
      <c r="AS18" s="427"/>
      <c r="AT18" s="427"/>
      <c r="AU18" s="427"/>
      <c r="AV18" s="427"/>
      <c r="AW18" s="178"/>
      <c r="AX18" s="182"/>
    </row>
    <row r="19" spans="2:50" ht="21" customHeight="1" thickTop="1" thickBot="1" x14ac:dyDescent="0.25">
      <c r="AI19" s="19" t="s">
        <v>73</v>
      </c>
      <c r="AJ19" s="405" t="str">
        <f>IF(SUM(AJ9:AM18)=0,"",SUM(AJ9:AM18))</f>
        <v/>
      </c>
      <c r="AK19" s="406"/>
      <c r="AL19" s="406"/>
      <c r="AM19" s="406"/>
      <c r="AN19" s="405" t="str">
        <f>IF(SUM(AN9:AQ18)=0,"",SUM(AN9:AQ18))</f>
        <v/>
      </c>
      <c r="AO19" s="406"/>
      <c r="AP19" s="406"/>
      <c r="AQ19" s="406"/>
      <c r="AR19" s="428" t="str">
        <f>IF(SUM(AR9:AV18)=0,"",SUM(AR9:AV18))</f>
        <v/>
      </c>
      <c r="AS19" s="429"/>
      <c r="AT19" s="429"/>
      <c r="AU19" s="429"/>
      <c r="AV19" s="429"/>
      <c r="AW19" s="174"/>
      <c r="AX19" s="164">
        <f>SUM(AX9:AX18)</f>
        <v>0</v>
      </c>
    </row>
    <row r="20" spans="2:50" ht="14.25" customHeight="1" thickTop="1" thickBot="1" x14ac:dyDescent="0.25">
      <c r="B20" s="102" t="s">
        <v>77</v>
      </c>
      <c r="C20" s="18"/>
      <c r="D20" s="18"/>
      <c r="E20" s="18"/>
      <c r="F20" s="18"/>
      <c r="G20" s="18"/>
      <c r="H20" s="18"/>
      <c r="I20" s="18"/>
    </row>
    <row r="21" spans="2:50" s="1" customFormat="1" ht="30.75" customHeight="1" thickTop="1" thickBot="1" x14ac:dyDescent="0.25">
      <c r="B21" s="253" t="s">
        <v>64</v>
      </c>
      <c r="C21" s="254"/>
      <c r="D21" s="346" t="s">
        <v>25</v>
      </c>
      <c r="E21" s="270"/>
      <c r="F21" s="270"/>
      <c r="G21" s="270"/>
      <c r="H21" s="270"/>
      <c r="I21" s="270"/>
      <c r="J21" s="270"/>
      <c r="K21" s="270"/>
      <c r="L21" s="270"/>
      <c r="M21" s="254"/>
      <c r="N21" s="346" t="s">
        <v>42</v>
      </c>
      <c r="O21" s="270"/>
      <c r="P21" s="270"/>
      <c r="Q21" s="270"/>
      <c r="R21" s="270"/>
      <c r="S21" s="270"/>
      <c r="T21" s="270"/>
      <c r="U21" s="254"/>
      <c r="V21" s="346" t="s">
        <v>14</v>
      </c>
      <c r="W21" s="270"/>
      <c r="X21" s="254"/>
      <c r="Y21" s="346" t="s">
        <v>26</v>
      </c>
      <c r="Z21" s="270"/>
      <c r="AA21" s="270"/>
      <c r="AB21" s="254"/>
      <c r="AC21" s="346" t="s">
        <v>44</v>
      </c>
      <c r="AD21" s="270"/>
      <c r="AE21" s="270"/>
      <c r="AF21" s="270"/>
      <c r="AG21" s="254"/>
      <c r="AH21" s="346" t="s">
        <v>24</v>
      </c>
      <c r="AI21" s="254"/>
      <c r="AJ21" s="346" t="s">
        <v>16</v>
      </c>
      <c r="AK21" s="270"/>
      <c r="AL21" s="270"/>
      <c r="AM21" s="254"/>
      <c r="AN21" s="346" t="s">
        <v>66</v>
      </c>
      <c r="AO21" s="270"/>
      <c r="AP21" s="270"/>
      <c r="AQ21" s="254"/>
      <c r="AR21" s="346" t="s">
        <v>17</v>
      </c>
      <c r="AS21" s="270"/>
      <c r="AT21" s="270"/>
      <c r="AU21" s="270"/>
      <c r="AV21" s="270"/>
      <c r="AW21" s="173"/>
      <c r="AX21" s="170" t="s">
        <v>158</v>
      </c>
    </row>
    <row r="22" spans="2:50" ht="24.75" customHeight="1" thickTop="1" x14ac:dyDescent="0.2">
      <c r="B22" s="379"/>
      <c r="C22" s="380"/>
      <c r="D22" s="374"/>
      <c r="E22" s="375"/>
      <c r="F22" s="375"/>
      <c r="G22" s="375"/>
      <c r="H22" s="375"/>
      <c r="I22" s="375"/>
      <c r="J22" s="375"/>
      <c r="K22" s="375"/>
      <c r="L22" s="375"/>
      <c r="M22" s="376"/>
      <c r="N22" s="374"/>
      <c r="O22" s="375"/>
      <c r="P22" s="375"/>
      <c r="Q22" s="375"/>
      <c r="R22" s="375"/>
      <c r="S22" s="375"/>
      <c r="T22" s="375"/>
      <c r="U22" s="376"/>
      <c r="V22" s="385"/>
      <c r="W22" s="386"/>
      <c r="X22" s="380"/>
      <c r="Y22" s="358"/>
      <c r="Z22" s="359"/>
      <c r="AA22" s="359"/>
      <c r="AB22" s="360"/>
      <c r="AC22" s="421"/>
      <c r="AD22" s="422"/>
      <c r="AE22" s="422"/>
      <c r="AF22" s="422"/>
      <c r="AG22" s="423"/>
      <c r="AH22" s="424"/>
      <c r="AI22" s="425"/>
      <c r="AJ22" s="397" t="str">
        <f>IF(SUM(AC22)=0,"",(AC22*AH22))</f>
        <v/>
      </c>
      <c r="AK22" s="398"/>
      <c r="AL22" s="398"/>
      <c r="AM22" s="399"/>
      <c r="AN22" s="400"/>
      <c r="AO22" s="401"/>
      <c r="AP22" s="401"/>
      <c r="AQ22" s="402"/>
      <c r="AR22" s="337" t="str">
        <f t="shared" ref="AR22:AR31" si="3">IF(SUM(AJ22:AN22)=0,"",SUM(AJ22:AN22))</f>
        <v/>
      </c>
      <c r="AS22" s="338"/>
      <c r="AT22" s="338"/>
      <c r="AU22" s="338"/>
      <c r="AV22" s="338"/>
      <c r="AW22" s="175"/>
      <c r="AX22" s="176"/>
    </row>
    <row r="23" spans="2:50" ht="24.75" customHeight="1" x14ac:dyDescent="0.2">
      <c r="B23" s="367"/>
      <c r="C23" s="336"/>
      <c r="D23" s="368"/>
      <c r="E23" s="369"/>
      <c r="F23" s="369"/>
      <c r="G23" s="369"/>
      <c r="H23" s="369"/>
      <c r="I23" s="369"/>
      <c r="J23" s="369"/>
      <c r="K23" s="369"/>
      <c r="L23" s="369"/>
      <c r="M23" s="370"/>
      <c r="N23" s="368"/>
      <c r="O23" s="369"/>
      <c r="P23" s="369"/>
      <c r="Q23" s="369"/>
      <c r="R23" s="369"/>
      <c r="S23" s="369"/>
      <c r="T23" s="369"/>
      <c r="U23" s="370"/>
      <c r="V23" s="352"/>
      <c r="W23" s="353"/>
      <c r="X23" s="354"/>
      <c r="Y23" s="331"/>
      <c r="Z23" s="331"/>
      <c r="AA23" s="331"/>
      <c r="AB23" s="331"/>
      <c r="AC23" s="332"/>
      <c r="AD23" s="333"/>
      <c r="AE23" s="333"/>
      <c r="AF23" s="333"/>
      <c r="AG23" s="334"/>
      <c r="AH23" s="335"/>
      <c r="AI23" s="336"/>
      <c r="AJ23" s="337" t="str">
        <f t="shared" ref="AJ23:AJ31" si="4">IF(SUM(AC23)=0,"",(AC23*AH23))</f>
        <v/>
      </c>
      <c r="AK23" s="338"/>
      <c r="AL23" s="338"/>
      <c r="AM23" s="339"/>
      <c r="AN23" s="340"/>
      <c r="AO23" s="341"/>
      <c r="AP23" s="341"/>
      <c r="AQ23" s="342"/>
      <c r="AR23" s="337" t="str">
        <f t="shared" si="3"/>
        <v/>
      </c>
      <c r="AS23" s="338"/>
      <c r="AT23" s="338"/>
      <c r="AU23" s="338"/>
      <c r="AV23" s="338"/>
      <c r="AW23" s="175"/>
      <c r="AX23" s="171"/>
    </row>
    <row r="24" spans="2:50" ht="24.75" customHeight="1" x14ac:dyDescent="0.2">
      <c r="B24" s="367"/>
      <c r="C24" s="336"/>
      <c r="D24" s="368"/>
      <c r="E24" s="369"/>
      <c r="F24" s="369"/>
      <c r="G24" s="369"/>
      <c r="H24" s="369"/>
      <c r="I24" s="369"/>
      <c r="J24" s="369"/>
      <c r="K24" s="369"/>
      <c r="L24" s="369"/>
      <c r="M24" s="370"/>
      <c r="N24" s="368"/>
      <c r="O24" s="369"/>
      <c r="P24" s="369"/>
      <c r="Q24" s="369"/>
      <c r="R24" s="369"/>
      <c r="S24" s="369"/>
      <c r="T24" s="369"/>
      <c r="U24" s="370"/>
      <c r="V24" s="352"/>
      <c r="W24" s="353"/>
      <c r="X24" s="354"/>
      <c r="Y24" s="331"/>
      <c r="Z24" s="331"/>
      <c r="AA24" s="331"/>
      <c r="AB24" s="331"/>
      <c r="AC24" s="332"/>
      <c r="AD24" s="333"/>
      <c r="AE24" s="333"/>
      <c r="AF24" s="333"/>
      <c r="AG24" s="334"/>
      <c r="AH24" s="335"/>
      <c r="AI24" s="336"/>
      <c r="AJ24" s="337" t="str">
        <f t="shared" si="4"/>
        <v/>
      </c>
      <c r="AK24" s="338"/>
      <c r="AL24" s="338"/>
      <c r="AM24" s="339"/>
      <c r="AN24" s="340"/>
      <c r="AO24" s="341"/>
      <c r="AP24" s="341"/>
      <c r="AQ24" s="342"/>
      <c r="AR24" s="337" t="str">
        <f t="shared" si="3"/>
        <v/>
      </c>
      <c r="AS24" s="338"/>
      <c r="AT24" s="338"/>
      <c r="AU24" s="338"/>
      <c r="AV24" s="338"/>
      <c r="AW24" s="175"/>
      <c r="AX24" s="171"/>
    </row>
    <row r="25" spans="2:50" ht="24.75" customHeight="1" x14ac:dyDescent="0.2">
      <c r="B25" s="367"/>
      <c r="C25" s="336"/>
      <c r="D25" s="368"/>
      <c r="E25" s="369"/>
      <c r="F25" s="369"/>
      <c r="G25" s="369"/>
      <c r="H25" s="369"/>
      <c r="I25" s="369"/>
      <c r="J25" s="369"/>
      <c r="K25" s="369"/>
      <c r="L25" s="369"/>
      <c r="M25" s="370"/>
      <c r="N25" s="368"/>
      <c r="O25" s="369"/>
      <c r="P25" s="369"/>
      <c r="Q25" s="369"/>
      <c r="R25" s="369"/>
      <c r="S25" s="369"/>
      <c r="T25" s="369"/>
      <c r="U25" s="370"/>
      <c r="V25" s="352"/>
      <c r="W25" s="353"/>
      <c r="X25" s="354"/>
      <c r="Y25" s="331"/>
      <c r="Z25" s="331"/>
      <c r="AA25" s="331"/>
      <c r="AB25" s="331"/>
      <c r="AC25" s="332"/>
      <c r="AD25" s="333"/>
      <c r="AE25" s="333"/>
      <c r="AF25" s="333"/>
      <c r="AG25" s="334"/>
      <c r="AH25" s="335"/>
      <c r="AI25" s="336"/>
      <c r="AJ25" s="337" t="str">
        <f t="shared" ref="AJ25:AJ26" si="5">IF(SUM(AC25)=0,"",(AC25*AH25))</f>
        <v/>
      </c>
      <c r="AK25" s="338"/>
      <c r="AL25" s="338"/>
      <c r="AM25" s="339"/>
      <c r="AN25" s="340"/>
      <c r="AO25" s="341"/>
      <c r="AP25" s="341"/>
      <c r="AQ25" s="342"/>
      <c r="AR25" s="337" t="str">
        <f t="shared" si="3"/>
        <v/>
      </c>
      <c r="AS25" s="338"/>
      <c r="AT25" s="338"/>
      <c r="AU25" s="338"/>
      <c r="AV25" s="338"/>
      <c r="AW25" s="175"/>
      <c r="AX25" s="171"/>
    </row>
    <row r="26" spans="2:50" ht="24.75" customHeight="1" x14ac:dyDescent="0.2">
      <c r="B26" s="367"/>
      <c r="C26" s="336"/>
      <c r="D26" s="368"/>
      <c r="E26" s="369"/>
      <c r="F26" s="369"/>
      <c r="G26" s="369"/>
      <c r="H26" s="369"/>
      <c r="I26" s="369"/>
      <c r="J26" s="369"/>
      <c r="K26" s="369"/>
      <c r="L26" s="369"/>
      <c r="M26" s="370"/>
      <c r="N26" s="368"/>
      <c r="O26" s="369"/>
      <c r="P26" s="369"/>
      <c r="Q26" s="369"/>
      <c r="R26" s="369"/>
      <c r="S26" s="369"/>
      <c r="T26" s="369"/>
      <c r="U26" s="370"/>
      <c r="V26" s="352"/>
      <c r="W26" s="353"/>
      <c r="X26" s="354"/>
      <c r="Y26" s="331"/>
      <c r="Z26" s="331"/>
      <c r="AA26" s="331"/>
      <c r="AB26" s="331"/>
      <c r="AC26" s="332"/>
      <c r="AD26" s="333"/>
      <c r="AE26" s="333"/>
      <c r="AF26" s="333"/>
      <c r="AG26" s="334"/>
      <c r="AH26" s="335"/>
      <c r="AI26" s="336"/>
      <c r="AJ26" s="337" t="str">
        <f t="shared" si="5"/>
        <v/>
      </c>
      <c r="AK26" s="338"/>
      <c r="AL26" s="338"/>
      <c r="AM26" s="339"/>
      <c r="AN26" s="340"/>
      <c r="AO26" s="341"/>
      <c r="AP26" s="341"/>
      <c r="AQ26" s="342"/>
      <c r="AR26" s="337" t="str">
        <f t="shared" si="3"/>
        <v/>
      </c>
      <c r="AS26" s="338"/>
      <c r="AT26" s="338"/>
      <c r="AU26" s="338"/>
      <c r="AV26" s="338"/>
      <c r="AW26" s="175"/>
      <c r="AX26" s="171"/>
    </row>
    <row r="27" spans="2:50" ht="24.75" customHeight="1" x14ac:dyDescent="0.2">
      <c r="B27" s="367"/>
      <c r="C27" s="336"/>
      <c r="D27" s="368"/>
      <c r="E27" s="369"/>
      <c r="F27" s="369"/>
      <c r="G27" s="369"/>
      <c r="H27" s="369"/>
      <c r="I27" s="369"/>
      <c r="J27" s="369"/>
      <c r="K27" s="369"/>
      <c r="L27" s="369"/>
      <c r="M27" s="370"/>
      <c r="N27" s="368"/>
      <c r="O27" s="369"/>
      <c r="P27" s="369"/>
      <c r="Q27" s="369"/>
      <c r="R27" s="369"/>
      <c r="S27" s="369"/>
      <c r="T27" s="369"/>
      <c r="U27" s="370"/>
      <c r="V27" s="352"/>
      <c r="W27" s="353"/>
      <c r="X27" s="354"/>
      <c r="Y27" s="331"/>
      <c r="Z27" s="331"/>
      <c r="AA27" s="331"/>
      <c r="AB27" s="331"/>
      <c r="AC27" s="332"/>
      <c r="AD27" s="333"/>
      <c r="AE27" s="333"/>
      <c r="AF27" s="333"/>
      <c r="AG27" s="334"/>
      <c r="AH27" s="335"/>
      <c r="AI27" s="336"/>
      <c r="AJ27" s="337" t="str">
        <f t="shared" si="4"/>
        <v/>
      </c>
      <c r="AK27" s="338"/>
      <c r="AL27" s="338"/>
      <c r="AM27" s="339"/>
      <c r="AN27" s="340"/>
      <c r="AO27" s="341"/>
      <c r="AP27" s="341"/>
      <c r="AQ27" s="342"/>
      <c r="AR27" s="337" t="str">
        <f t="shared" si="3"/>
        <v/>
      </c>
      <c r="AS27" s="338"/>
      <c r="AT27" s="338"/>
      <c r="AU27" s="338"/>
      <c r="AV27" s="338"/>
      <c r="AW27" s="175"/>
      <c r="AX27" s="171"/>
    </row>
    <row r="28" spans="2:50" ht="24.75" customHeight="1" x14ac:dyDescent="0.2">
      <c r="B28" s="367"/>
      <c r="C28" s="336"/>
      <c r="D28" s="368"/>
      <c r="E28" s="369"/>
      <c r="F28" s="369"/>
      <c r="G28" s="369"/>
      <c r="H28" s="369"/>
      <c r="I28" s="369"/>
      <c r="J28" s="369"/>
      <c r="K28" s="369"/>
      <c r="L28" s="369"/>
      <c r="M28" s="370"/>
      <c r="N28" s="368"/>
      <c r="O28" s="369"/>
      <c r="P28" s="369"/>
      <c r="Q28" s="369"/>
      <c r="R28" s="369"/>
      <c r="S28" s="369"/>
      <c r="T28" s="369"/>
      <c r="U28" s="370"/>
      <c r="V28" s="352"/>
      <c r="W28" s="353"/>
      <c r="X28" s="354"/>
      <c r="Y28" s="331"/>
      <c r="Z28" s="331"/>
      <c r="AA28" s="331"/>
      <c r="AB28" s="331"/>
      <c r="AC28" s="332"/>
      <c r="AD28" s="333"/>
      <c r="AE28" s="333"/>
      <c r="AF28" s="333"/>
      <c r="AG28" s="334"/>
      <c r="AH28" s="335"/>
      <c r="AI28" s="336"/>
      <c r="AJ28" s="337" t="str">
        <f t="shared" si="4"/>
        <v/>
      </c>
      <c r="AK28" s="338"/>
      <c r="AL28" s="338"/>
      <c r="AM28" s="339"/>
      <c r="AN28" s="340"/>
      <c r="AO28" s="341"/>
      <c r="AP28" s="341"/>
      <c r="AQ28" s="342"/>
      <c r="AR28" s="337" t="str">
        <f t="shared" si="3"/>
        <v/>
      </c>
      <c r="AS28" s="338"/>
      <c r="AT28" s="338"/>
      <c r="AU28" s="338"/>
      <c r="AV28" s="338"/>
      <c r="AW28" s="175"/>
      <c r="AX28" s="171"/>
    </row>
    <row r="29" spans="2:50" ht="24.75" customHeight="1" x14ac:dyDescent="0.2">
      <c r="B29" s="367"/>
      <c r="C29" s="336"/>
      <c r="D29" s="368"/>
      <c r="E29" s="369"/>
      <c r="F29" s="369"/>
      <c r="G29" s="369"/>
      <c r="H29" s="369"/>
      <c r="I29" s="369"/>
      <c r="J29" s="369"/>
      <c r="K29" s="369"/>
      <c r="L29" s="369"/>
      <c r="M29" s="370"/>
      <c r="N29" s="368"/>
      <c r="O29" s="369"/>
      <c r="P29" s="369"/>
      <c r="Q29" s="369"/>
      <c r="R29" s="369"/>
      <c r="S29" s="369"/>
      <c r="T29" s="369"/>
      <c r="U29" s="370"/>
      <c r="V29" s="352"/>
      <c r="W29" s="353"/>
      <c r="X29" s="354"/>
      <c r="Y29" s="331"/>
      <c r="Z29" s="331"/>
      <c r="AA29" s="331"/>
      <c r="AB29" s="331"/>
      <c r="AC29" s="332"/>
      <c r="AD29" s="333"/>
      <c r="AE29" s="333"/>
      <c r="AF29" s="333"/>
      <c r="AG29" s="334"/>
      <c r="AH29" s="335"/>
      <c r="AI29" s="336"/>
      <c r="AJ29" s="337" t="str">
        <f t="shared" si="4"/>
        <v/>
      </c>
      <c r="AK29" s="338"/>
      <c r="AL29" s="338"/>
      <c r="AM29" s="339"/>
      <c r="AN29" s="340"/>
      <c r="AO29" s="341"/>
      <c r="AP29" s="341"/>
      <c r="AQ29" s="342"/>
      <c r="AR29" s="337" t="str">
        <f t="shared" si="3"/>
        <v/>
      </c>
      <c r="AS29" s="338"/>
      <c r="AT29" s="338"/>
      <c r="AU29" s="338"/>
      <c r="AV29" s="338"/>
      <c r="AW29" s="175"/>
      <c r="AX29" s="171"/>
    </row>
    <row r="30" spans="2:50" ht="24.75" customHeight="1" x14ac:dyDescent="0.2">
      <c r="B30" s="367"/>
      <c r="C30" s="336"/>
      <c r="D30" s="368"/>
      <c r="E30" s="369"/>
      <c r="F30" s="369"/>
      <c r="G30" s="369"/>
      <c r="H30" s="369"/>
      <c r="I30" s="369"/>
      <c r="J30" s="369"/>
      <c r="K30" s="369"/>
      <c r="L30" s="369"/>
      <c r="M30" s="370"/>
      <c r="N30" s="368"/>
      <c r="O30" s="369"/>
      <c r="P30" s="369"/>
      <c r="Q30" s="369"/>
      <c r="R30" s="369"/>
      <c r="S30" s="369"/>
      <c r="T30" s="369"/>
      <c r="U30" s="370"/>
      <c r="V30" s="352"/>
      <c r="W30" s="353"/>
      <c r="X30" s="354"/>
      <c r="Y30" s="331"/>
      <c r="Z30" s="331"/>
      <c r="AA30" s="331"/>
      <c r="AB30" s="331"/>
      <c r="AC30" s="332"/>
      <c r="AD30" s="333"/>
      <c r="AE30" s="333"/>
      <c r="AF30" s="333"/>
      <c r="AG30" s="334"/>
      <c r="AH30" s="335"/>
      <c r="AI30" s="336"/>
      <c r="AJ30" s="337" t="str">
        <f t="shared" si="4"/>
        <v/>
      </c>
      <c r="AK30" s="338"/>
      <c r="AL30" s="338"/>
      <c r="AM30" s="339"/>
      <c r="AN30" s="340"/>
      <c r="AO30" s="341"/>
      <c r="AP30" s="341"/>
      <c r="AQ30" s="342"/>
      <c r="AR30" s="337" t="str">
        <f t="shared" si="3"/>
        <v/>
      </c>
      <c r="AS30" s="338"/>
      <c r="AT30" s="338"/>
      <c r="AU30" s="338"/>
      <c r="AV30" s="338"/>
      <c r="AW30" s="175"/>
      <c r="AX30" s="171"/>
    </row>
    <row r="31" spans="2:50" ht="24.75" customHeight="1" thickBot="1" x14ac:dyDescent="0.25">
      <c r="B31" s="377"/>
      <c r="C31" s="378"/>
      <c r="D31" s="371"/>
      <c r="E31" s="372"/>
      <c r="F31" s="372"/>
      <c r="G31" s="372"/>
      <c r="H31" s="372"/>
      <c r="I31" s="372"/>
      <c r="J31" s="372"/>
      <c r="K31" s="372"/>
      <c r="L31" s="372"/>
      <c r="M31" s="373"/>
      <c r="N31" s="371"/>
      <c r="O31" s="372"/>
      <c r="P31" s="372"/>
      <c r="Q31" s="372"/>
      <c r="R31" s="372"/>
      <c r="S31" s="372"/>
      <c r="T31" s="372"/>
      <c r="U31" s="373"/>
      <c r="V31" s="416"/>
      <c r="W31" s="417"/>
      <c r="X31" s="382"/>
      <c r="Y31" s="355"/>
      <c r="Z31" s="356"/>
      <c r="AA31" s="356"/>
      <c r="AB31" s="357"/>
      <c r="AC31" s="418"/>
      <c r="AD31" s="419"/>
      <c r="AE31" s="419"/>
      <c r="AF31" s="419"/>
      <c r="AG31" s="420"/>
      <c r="AH31" s="415"/>
      <c r="AI31" s="378"/>
      <c r="AJ31" s="407" t="str">
        <f t="shared" si="4"/>
        <v/>
      </c>
      <c r="AK31" s="408"/>
      <c r="AL31" s="408"/>
      <c r="AM31" s="411"/>
      <c r="AN31" s="412"/>
      <c r="AO31" s="413"/>
      <c r="AP31" s="413"/>
      <c r="AQ31" s="414"/>
      <c r="AR31" s="407" t="str">
        <f t="shared" si="3"/>
        <v/>
      </c>
      <c r="AS31" s="408"/>
      <c r="AT31" s="408"/>
      <c r="AU31" s="408"/>
      <c r="AV31" s="408"/>
      <c r="AW31" s="175"/>
      <c r="AX31" s="172"/>
    </row>
    <row r="32" spans="2:50" ht="24.75" customHeight="1" thickTop="1" thickBot="1" x14ac:dyDescent="0.25">
      <c r="AI32" s="19" t="s">
        <v>79</v>
      </c>
      <c r="AJ32" s="409" t="str">
        <f>IF(SUM(AJ22:AM31)=0,"",SUM(AJ22:AM31))</f>
        <v/>
      </c>
      <c r="AK32" s="410"/>
      <c r="AL32" s="410"/>
      <c r="AM32" s="410"/>
      <c r="AN32" s="409" t="str">
        <f>IF(SUM(AN22:AQ31)=0,"",SUM(AN22:AQ31))</f>
        <v/>
      </c>
      <c r="AO32" s="410"/>
      <c r="AP32" s="410"/>
      <c r="AQ32" s="410"/>
      <c r="AR32" s="403" t="str">
        <f>IF(SUM(AR22:AV31)=0,"",SUM(AR22:AV31))</f>
        <v/>
      </c>
      <c r="AS32" s="404"/>
      <c r="AT32" s="404"/>
      <c r="AU32" s="404"/>
      <c r="AV32" s="404"/>
      <c r="AW32" s="175"/>
      <c r="AX32" s="155">
        <f>SUM(AX22:AX31)</f>
        <v>0</v>
      </c>
    </row>
    <row r="33" spans="2:54" ht="2.25" customHeight="1" thickTop="1" thickBot="1" x14ac:dyDescent="0.25">
      <c r="AI33" s="19"/>
      <c r="AJ33" s="163"/>
      <c r="AK33" s="186"/>
      <c r="AL33" s="186"/>
      <c r="AM33" s="186"/>
      <c r="AN33" s="163"/>
      <c r="AO33" s="186"/>
      <c r="AP33" s="186"/>
      <c r="AQ33" s="186"/>
      <c r="AR33" s="163"/>
      <c r="AS33" s="163"/>
      <c r="AT33" s="163"/>
      <c r="AU33" s="163"/>
      <c r="AV33" s="163"/>
      <c r="AW33" s="169"/>
      <c r="AX33" s="163"/>
    </row>
    <row r="34" spans="2:54" ht="17.25" customHeight="1" thickTop="1" thickBot="1" x14ac:dyDescent="0.25"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88" t="s">
        <v>163</v>
      </c>
      <c r="AJ34" s="362" t="str">
        <f>IF(SUM(AJ19,AJ32)=0,"",SUM(AJ19,AJ32))</f>
        <v/>
      </c>
      <c r="AK34" s="363"/>
      <c r="AL34" s="363"/>
      <c r="AM34" s="364"/>
      <c r="AN34" s="362" t="str">
        <f>IF(SUM(AN19,AN32)=0,"",SUM(AN19,AN32))</f>
        <v/>
      </c>
      <c r="AO34" s="363"/>
      <c r="AP34" s="363"/>
      <c r="AQ34" s="364"/>
      <c r="AR34" s="362" t="str">
        <f>IF(SUM(AR19,AR32)=0,"",SUM(AR19,AR32))</f>
        <v/>
      </c>
      <c r="AS34" s="363"/>
      <c r="AT34" s="363"/>
      <c r="AU34" s="363"/>
      <c r="AV34" s="364"/>
      <c r="AW34" s="212"/>
      <c r="AX34" s="213">
        <f>AX19+AX32</f>
        <v>0</v>
      </c>
      <c r="AY34" s="177"/>
      <c r="AZ34" s="169"/>
      <c r="BA34" s="169"/>
      <c r="BB34" s="169"/>
    </row>
    <row r="35" spans="2:54" ht="14.25" customHeight="1" thickTop="1" x14ac:dyDescent="0.2">
      <c r="B35" s="21" t="s">
        <v>71</v>
      </c>
      <c r="AI35" s="19"/>
      <c r="AJ35" s="169"/>
      <c r="AK35" s="185"/>
      <c r="AL35" s="185"/>
      <c r="AM35" s="185"/>
      <c r="AN35" s="169"/>
      <c r="AO35" s="185"/>
      <c r="AP35" s="185"/>
      <c r="AQ35" s="185"/>
      <c r="AR35" s="169"/>
      <c r="AS35" s="169"/>
      <c r="AT35" s="169"/>
      <c r="AU35" s="169"/>
      <c r="AV35" s="169"/>
      <c r="AW35" s="169"/>
      <c r="AX35" s="169"/>
    </row>
    <row r="36" spans="2:54" ht="12" customHeight="1" x14ac:dyDescent="0.2">
      <c r="B36" s="25" t="s">
        <v>43</v>
      </c>
      <c r="L36" s="9"/>
      <c r="M36" s="9"/>
      <c r="N36" s="9"/>
      <c r="O36" s="9"/>
    </row>
    <row r="37" spans="2:54" ht="24" customHeight="1" x14ac:dyDescent="0.2">
      <c r="B37" s="361" t="s">
        <v>159</v>
      </c>
      <c r="C37" s="361"/>
      <c r="D37" s="361"/>
      <c r="E37" s="361"/>
      <c r="F37" s="361"/>
      <c r="G37" s="361"/>
      <c r="H37" s="361"/>
      <c r="I37" s="361"/>
      <c r="J37" s="361"/>
      <c r="K37" s="361"/>
      <c r="L37" s="361"/>
      <c r="M37" s="361"/>
      <c r="N37" s="361"/>
      <c r="O37" s="361"/>
      <c r="P37" s="361"/>
      <c r="Q37" s="361"/>
      <c r="R37" s="361"/>
      <c r="S37" s="361"/>
      <c r="T37" s="361"/>
      <c r="U37" s="361"/>
      <c r="V37" s="361"/>
      <c r="W37" s="361"/>
      <c r="X37" s="361"/>
      <c r="Y37" s="361"/>
      <c r="Z37" s="361"/>
      <c r="AA37" s="361"/>
      <c r="AB37" s="361"/>
      <c r="AC37" s="361"/>
      <c r="AD37" s="361"/>
      <c r="AE37" s="361"/>
      <c r="AF37" s="361"/>
      <c r="AG37" s="361"/>
      <c r="AH37" s="361"/>
      <c r="AI37" s="361"/>
      <c r="AJ37" s="361"/>
      <c r="AK37" s="361"/>
      <c r="AL37" s="361"/>
      <c r="AM37" s="361"/>
      <c r="AN37" s="361"/>
      <c r="AO37" s="361"/>
      <c r="AP37" s="361"/>
      <c r="AQ37" s="361"/>
      <c r="AR37" s="361"/>
      <c r="AS37" s="361"/>
      <c r="AT37" s="361"/>
      <c r="AU37" s="361"/>
      <c r="AV37" s="361"/>
      <c r="AW37" s="361"/>
      <c r="AX37" s="361"/>
    </row>
    <row r="38" spans="2:54" ht="6.75" customHeight="1" x14ac:dyDescent="0.2"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69"/>
      <c r="AK38" s="169"/>
      <c r="AL38" s="169"/>
      <c r="AM38" s="169"/>
      <c r="AN38" s="169"/>
      <c r="AO38" s="169"/>
      <c r="AP38" s="169"/>
      <c r="AQ38" s="169"/>
      <c r="AR38" s="169"/>
      <c r="AS38" s="169"/>
      <c r="AT38" s="169"/>
      <c r="AU38" s="169"/>
      <c r="AV38" s="169"/>
      <c r="AW38" s="169"/>
    </row>
  </sheetData>
  <mergeCells count="235">
    <mergeCell ref="B37:AX37"/>
    <mergeCell ref="AH31:AI31"/>
    <mergeCell ref="AJ31:AM31"/>
    <mergeCell ref="AN31:AQ31"/>
    <mergeCell ref="AR31:AV31"/>
    <mergeCell ref="AJ32:AM32"/>
    <mergeCell ref="AN32:AQ32"/>
    <mergeCell ref="AR32:AV32"/>
    <mergeCell ref="B31:C31"/>
    <mergeCell ref="D31:M31"/>
    <mergeCell ref="N31:U31"/>
    <mergeCell ref="V31:X31"/>
    <mergeCell ref="Y31:AB31"/>
    <mergeCell ref="AC31:AG31"/>
    <mergeCell ref="AJ34:AM34"/>
    <mergeCell ref="AN34:AQ34"/>
    <mergeCell ref="AR34:AV34"/>
    <mergeCell ref="AR29:AV29"/>
    <mergeCell ref="B30:C30"/>
    <mergeCell ref="D30:M30"/>
    <mergeCell ref="N30:U30"/>
    <mergeCell ref="V30:X30"/>
    <mergeCell ref="Y30:AB30"/>
    <mergeCell ref="AC30:AG30"/>
    <mergeCell ref="AH30:AI30"/>
    <mergeCell ref="AJ30:AM30"/>
    <mergeCell ref="AN30:AQ30"/>
    <mergeCell ref="AR30:AV30"/>
    <mergeCell ref="B29:C29"/>
    <mergeCell ref="D29:M29"/>
    <mergeCell ref="N29:U29"/>
    <mergeCell ref="V29:X29"/>
    <mergeCell ref="Y29:AB29"/>
    <mergeCell ref="AC29:AG29"/>
    <mergeCell ref="AH29:AI29"/>
    <mergeCell ref="AJ29:AM29"/>
    <mergeCell ref="AN29:AQ29"/>
    <mergeCell ref="AR27:AV27"/>
    <mergeCell ref="B28:C28"/>
    <mergeCell ref="D28:M28"/>
    <mergeCell ref="N28:U28"/>
    <mergeCell ref="V28:X28"/>
    <mergeCell ref="Y28:AB28"/>
    <mergeCell ref="AC28:AG28"/>
    <mergeCell ref="AH28:AI28"/>
    <mergeCell ref="AJ28:AM28"/>
    <mergeCell ref="AN28:AQ28"/>
    <mergeCell ref="AR28:AV28"/>
    <mergeCell ref="B27:C27"/>
    <mergeCell ref="D27:M27"/>
    <mergeCell ref="N27:U27"/>
    <mergeCell ref="V27:X27"/>
    <mergeCell ref="Y27:AB27"/>
    <mergeCell ref="AC27:AG27"/>
    <mergeCell ref="AH27:AI27"/>
    <mergeCell ref="AJ27:AM27"/>
    <mergeCell ref="AN27:AQ27"/>
    <mergeCell ref="AR25:AV25"/>
    <mergeCell ref="B26:C26"/>
    <mergeCell ref="D26:M26"/>
    <mergeCell ref="N26:U26"/>
    <mergeCell ref="V26:X26"/>
    <mergeCell ref="Y26:AB26"/>
    <mergeCell ref="AC26:AG26"/>
    <mergeCell ref="AH26:AI26"/>
    <mergeCell ref="AJ26:AM26"/>
    <mergeCell ref="AN26:AQ26"/>
    <mergeCell ref="AR26:AV26"/>
    <mergeCell ref="B25:C25"/>
    <mergeCell ref="D25:M25"/>
    <mergeCell ref="N25:U25"/>
    <mergeCell ref="V25:X25"/>
    <mergeCell ref="Y25:AB25"/>
    <mergeCell ref="AC25:AG25"/>
    <mergeCell ref="AH25:AI25"/>
    <mergeCell ref="AJ25:AM25"/>
    <mergeCell ref="AN25:AQ25"/>
    <mergeCell ref="AR23:AV23"/>
    <mergeCell ref="B24:C24"/>
    <mergeCell ref="D24:M24"/>
    <mergeCell ref="N24:U24"/>
    <mergeCell ref="V24:X24"/>
    <mergeCell ref="Y24:AB24"/>
    <mergeCell ref="AC24:AG24"/>
    <mergeCell ref="AH24:AI24"/>
    <mergeCell ref="AJ24:AM24"/>
    <mergeCell ref="AN24:AQ24"/>
    <mergeCell ref="AR24:AV24"/>
    <mergeCell ref="B23:C23"/>
    <mergeCell ref="D23:M23"/>
    <mergeCell ref="N23:U23"/>
    <mergeCell ref="V23:X23"/>
    <mergeCell ref="Y23:AB23"/>
    <mergeCell ref="AC23:AG23"/>
    <mergeCell ref="AH23:AI23"/>
    <mergeCell ref="AJ23:AM23"/>
    <mergeCell ref="AN23:AQ23"/>
    <mergeCell ref="AH21:AI21"/>
    <mergeCell ref="AJ21:AM21"/>
    <mergeCell ref="AN21:AQ21"/>
    <mergeCell ref="AR21:AV21"/>
    <mergeCell ref="B22:C22"/>
    <mergeCell ref="D22:M22"/>
    <mergeCell ref="N22:U22"/>
    <mergeCell ref="V22:X22"/>
    <mergeCell ref="Y22:AB22"/>
    <mergeCell ref="AC22:AG22"/>
    <mergeCell ref="B21:C21"/>
    <mergeCell ref="D21:M21"/>
    <mergeCell ref="N21:U21"/>
    <mergeCell ref="V21:X21"/>
    <mergeCell ref="Y21:AB21"/>
    <mergeCell ref="AC21:AG21"/>
    <mergeCell ref="AH22:AI22"/>
    <mergeCell ref="AJ22:AM22"/>
    <mergeCell ref="AN22:AQ22"/>
    <mergeCell ref="AR22:AV22"/>
    <mergeCell ref="AR18:AV18"/>
    <mergeCell ref="AJ19:AM19"/>
    <mergeCell ref="AN19:AQ19"/>
    <mergeCell ref="AR19:AV19"/>
    <mergeCell ref="AB17:AD17"/>
    <mergeCell ref="AE17:AI17"/>
    <mergeCell ref="AJ17:AM17"/>
    <mergeCell ref="AN17:AQ17"/>
    <mergeCell ref="AR17:AV17"/>
    <mergeCell ref="B18:C18"/>
    <mergeCell ref="D18:Q18"/>
    <mergeCell ref="R18:S18"/>
    <mergeCell ref="T18:W18"/>
    <mergeCell ref="X18:AA18"/>
    <mergeCell ref="AB16:AD16"/>
    <mergeCell ref="AE16:AI16"/>
    <mergeCell ref="AJ16:AM16"/>
    <mergeCell ref="AN16:AQ16"/>
    <mergeCell ref="AB18:AD18"/>
    <mergeCell ref="AE18:AI18"/>
    <mergeCell ref="AJ18:AM18"/>
    <mergeCell ref="AN18:AQ18"/>
    <mergeCell ref="B15:C15"/>
    <mergeCell ref="D15:Q15"/>
    <mergeCell ref="R15:S15"/>
    <mergeCell ref="T15:W15"/>
    <mergeCell ref="X15:AA15"/>
    <mergeCell ref="AR16:AV16"/>
    <mergeCell ref="B17:C17"/>
    <mergeCell ref="D17:Q17"/>
    <mergeCell ref="R17:S17"/>
    <mergeCell ref="T17:W17"/>
    <mergeCell ref="X17:AA17"/>
    <mergeCell ref="AB15:AD15"/>
    <mergeCell ref="AE15:AI15"/>
    <mergeCell ref="AJ15:AM15"/>
    <mergeCell ref="AN15:AQ15"/>
    <mergeCell ref="AR15:AV15"/>
    <mergeCell ref="B16:C16"/>
    <mergeCell ref="D16:Q16"/>
    <mergeCell ref="R16:S16"/>
    <mergeCell ref="T16:W16"/>
    <mergeCell ref="X16:AA16"/>
    <mergeCell ref="AR13:AV13"/>
    <mergeCell ref="B14:C14"/>
    <mergeCell ref="D14:Q14"/>
    <mergeCell ref="R14:S14"/>
    <mergeCell ref="T14:W14"/>
    <mergeCell ref="X14:AA14"/>
    <mergeCell ref="AB14:AD14"/>
    <mergeCell ref="AE14:AI14"/>
    <mergeCell ref="AJ14:AM14"/>
    <mergeCell ref="AN14:AQ14"/>
    <mergeCell ref="AR14:AV14"/>
    <mergeCell ref="B13:C13"/>
    <mergeCell ref="D13:Q13"/>
    <mergeCell ref="R13:S13"/>
    <mergeCell ref="T13:W13"/>
    <mergeCell ref="X13:AA13"/>
    <mergeCell ref="AB13:AD13"/>
    <mergeCell ref="AE13:AI13"/>
    <mergeCell ref="AJ13:AM13"/>
    <mergeCell ref="AN13:AQ13"/>
    <mergeCell ref="AR11:AV11"/>
    <mergeCell ref="B12:C12"/>
    <mergeCell ref="D12:Q12"/>
    <mergeCell ref="R12:S12"/>
    <mergeCell ref="T12:W12"/>
    <mergeCell ref="X12:AA12"/>
    <mergeCell ref="AB12:AD12"/>
    <mergeCell ref="AE12:AI12"/>
    <mergeCell ref="AJ12:AM12"/>
    <mergeCell ref="AN12:AQ12"/>
    <mergeCell ref="AR12:AV12"/>
    <mergeCell ref="B11:C11"/>
    <mergeCell ref="D11:Q11"/>
    <mergeCell ref="R11:S11"/>
    <mergeCell ref="T11:W11"/>
    <mergeCell ref="X11:AA11"/>
    <mergeCell ref="AB11:AD11"/>
    <mergeCell ref="AE11:AI11"/>
    <mergeCell ref="AJ11:AM11"/>
    <mergeCell ref="AN11:AQ11"/>
    <mergeCell ref="AR9:AV9"/>
    <mergeCell ref="B10:C10"/>
    <mergeCell ref="D10:Q10"/>
    <mergeCell ref="R10:S10"/>
    <mergeCell ref="T10:W10"/>
    <mergeCell ref="X10:AA10"/>
    <mergeCell ref="AB10:AD10"/>
    <mergeCell ref="AE10:AI10"/>
    <mergeCell ref="AJ10:AM10"/>
    <mergeCell ref="AN10:AQ10"/>
    <mergeCell ref="AR10:AV10"/>
    <mergeCell ref="B9:C9"/>
    <mergeCell ref="D9:Q9"/>
    <mergeCell ref="R9:S9"/>
    <mergeCell ref="T9:W9"/>
    <mergeCell ref="X9:AA9"/>
    <mergeCell ref="AB9:AD9"/>
    <mergeCell ref="AE9:AI9"/>
    <mergeCell ref="AJ9:AM9"/>
    <mergeCell ref="AN9:AQ9"/>
    <mergeCell ref="AS2:AX2"/>
    <mergeCell ref="I4:X4"/>
    <mergeCell ref="AB4:AO4"/>
    <mergeCell ref="AU4:AX4"/>
    <mergeCell ref="AU6:AX6"/>
    <mergeCell ref="B8:C8"/>
    <mergeCell ref="D8:Q8"/>
    <mergeCell ref="R8:S8"/>
    <mergeCell ref="T8:W8"/>
    <mergeCell ref="X8:AA8"/>
    <mergeCell ref="AB8:AD8"/>
    <mergeCell ref="AE8:AI8"/>
    <mergeCell ref="AJ8:AM8"/>
    <mergeCell ref="AN8:AQ8"/>
    <mergeCell ref="AR8:AV8"/>
  </mergeCells>
  <pageMargins left="0" right="0" top="0.23622047244094491" bottom="0.23622047244094491" header="0.51181102362204722" footer="0.51181102362204722"/>
  <pageSetup orientation="portrait" r:id="rId1"/>
  <headerFooter alignWithMargins="0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EF152C-147C-4805-9B9C-5D1B91AD8291}">
  <sheetPr codeName="Sheet55"/>
  <dimension ref="B1:AZ37"/>
  <sheetViews>
    <sheetView zoomScaleNormal="100" workbookViewId="0">
      <selection activeCell="B9" sqref="B9"/>
    </sheetView>
  </sheetViews>
  <sheetFormatPr defaultRowHeight="12.75" x14ac:dyDescent="0.2"/>
  <cols>
    <col min="1" max="1" width="0.42578125" customWidth="1"/>
    <col min="2" max="2" width="4.28515625" customWidth="1"/>
    <col min="3" max="6" width="2" customWidth="1"/>
    <col min="7" max="7" width="2.5703125" customWidth="1"/>
    <col min="8" max="8" width="1.140625" customWidth="1"/>
    <col min="9" max="9" width="2.42578125" customWidth="1"/>
    <col min="10" max="10" width="2" customWidth="1"/>
    <col min="11" max="11" width="1.42578125" customWidth="1"/>
    <col min="12" max="12" width="2.42578125" customWidth="1"/>
    <col min="13" max="13" width="1.42578125" customWidth="1"/>
    <col min="14" max="14" width="1.28515625" customWidth="1"/>
    <col min="15" max="15" width="2" customWidth="1"/>
    <col min="16" max="16" width="3.140625" customWidth="1"/>
    <col min="17" max="17" width="2.140625" customWidth="1"/>
    <col min="18" max="19" width="2" customWidth="1"/>
    <col min="20" max="20" width="2.140625" customWidth="1"/>
    <col min="21" max="24" width="2" customWidth="1"/>
    <col min="25" max="25" width="3.140625" customWidth="1"/>
    <col min="26" max="26" width="2" customWidth="1"/>
    <col min="27" max="27" width="2.42578125" customWidth="1"/>
    <col min="28" max="31" width="2" customWidth="1"/>
    <col min="32" max="32" width="2.140625" customWidth="1"/>
    <col min="33" max="33" width="0.5703125" customWidth="1"/>
    <col min="34" max="34" width="3.140625" customWidth="1"/>
    <col min="35" max="35" width="2" customWidth="1"/>
    <col min="36" max="36" width="0.7109375" customWidth="1"/>
    <col min="37" max="37" width="2.5703125" customWidth="1"/>
    <col min="38" max="38" width="1.5703125" customWidth="1"/>
    <col min="39" max="39" width="2.42578125" customWidth="1"/>
    <col min="40" max="40" width="1.5703125" customWidth="1"/>
    <col min="41" max="41" width="2" customWidth="1"/>
    <col min="42" max="43" width="2.7109375" customWidth="1"/>
    <col min="44" max="44" width="2.85546875" customWidth="1"/>
    <col min="45" max="45" width="2" customWidth="1"/>
    <col min="46" max="46" width="1" customWidth="1"/>
    <col min="47" max="47" width="10.85546875" customWidth="1"/>
    <col min="48" max="143" width="2" customWidth="1"/>
  </cols>
  <sheetData>
    <row r="1" spans="2:49" ht="3" customHeight="1" x14ac:dyDescent="0.2"/>
    <row r="2" spans="2:49" ht="32.25" customHeight="1" x14ac:dyDescent="0.2">
      <c r="B2" s="99" t="s">
        <v>29</v>
      </c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J2" s="24"/>
      <c r="AL2" s="24"/>
      <c r="AM2" s="8"/>
      <c r="AN2" s="24"/>
      <c r="AO2" s="24"/>
      <c r="AP2" s="24"/>
      <c r="AQ2" s="8" t="s">
        <v>38</v>
      </c>
      <c r="AR2" s="365">
        <f>COVER!H9</f>
        <v>0</v>
      </c>
      <c r="AS2" s="366"/>
      <c r="AT2" s="366"/>
      <c r="AU2" s="366"/>
    </row>
    <row r="3" spans="2:49" ht="17.25" customHeight="1" x14ac:dyDescent="0.25">
      <c r="B3" s="3" t="s">
        <v>162</v>
      </c>
      <c r="C3" s="14"/>
      <c r="D3" s="14"/>
      <c r="E3" s="14"/>
      <c r="F3" s="14"/>
      <c r="AF3" s="217"/>
      <c r="AG3" s="218"/>
      <c r="AH3" s="218"/>
      <c r="AI3" s="218"/>
      <c r="AJ3" s="70"/>
    </row>
    <row r="4" spans="2:49" ht="16.5" customHeight="1" x14ac:dyDescent="0.2">
      <c r="B4" s="5" t="s">
        <v>41</v>
      </c>
      <c r="C4" s="4"/>
      <c r="E4" s="4"/>
      <c r="F4" s="4"/>
      <c r="G4" s="27"/>
      <c r="H4" s="366">
        <f>COVER!H7</f>
        <v>0</v>
      </c>
      <c r="I4" s="366"/>
      <c r="J4" s="366"/>
      <c r="K4" s="366"/>
      <c r="L4" s="366"/>
      <c r="M4" s="366"/>
      <c r="N4" s="366"/>
      <c r="O4" s="366"/>
      <c r="P4" s="366"/>
      <c r="Q4" s="366"/>
      <c r="R4" s="366"/>
      <c r="S4" s="366"/>
      <c r="T4" s="5" t="s">
        <v>40</v>
      </c>
      <c r="U4" s="27"/>
      <c r="V4" s="27"/>
      <c r="W4" s="439">
        <f>COVER!H11</f>
        <v>0</v>
      </c>
      <c r="X4" s="439"/>
      <c r="Y4" s="439"/>
      <c r="Z4" s="439"/>
      <c r="AA4" s="439"/>
      <c r="AB4" s="439"/>
      <c r="AC4" s="439"/>
      <c r="AD4" s="439"/>
      <c r="AE4" s="439"/>
      <c r="AF4" s="439"/>
      <c r="AG4" s="439"/>
      <c r="AH4" s="439"/>
      <c r="AI4" s="439"/>
      <c r="AJ4" s="70"/>
      <c r="AO4" s="27"/>
      <c r="AP4" s="8" t="s">
        <v>172</v>
      </c>
      <c r="AQ4" s="330"/>
      <c r="AR4" s="330"/>
      <c r="AS4" s="330"/>
      <c r="AT4" s="330"/>
      <c r="AU4" s="330"/>
      <c r="AV4" s="71"/>
      <c r="AW4" s="71"/>
    </row>
    <row r="5" spans="2:49" ht="4.5" customHeight="1" x14ac:dyDescent="0.2">
      <c r="C5" s="4"/>
      <c r="D5" s="4"/>
      <c r="E5" s="4"/>
      <c r="F5" s="4"/>
    </row>
    <row r="6" spans="2:49" ht="14.25" customHeight="1" x14ac:dyDescent="0.2">
      <c r="B6" s="102" t="s">
        <v>34</v>
      </c>
      <c r="AP6" s="8" t="s">
        <v>157</v>
      </c>
      <c r="AQ6" s="330"/>
      <c r="AR6" s="330"/>
      <c r="AS6" s="330"/>
      <c r="AT6" s="330"/>
      <c r="AU6" s="330"/>
    </row>
    <row r="7" spans="2:49" ht="2.25" customHeight="1" thickBot="1" x14ac:dyDescent="0.25">
      <c r="B7" s="102"/>
      <c r="AP7" s="8"/>
      <c r="AQ7" s="220"/>
      <c r="AR7" s="220"/>
      <c r="AS7" s="220"/>
      <c r="AT7" s="220"/>
      <c r="AU7" s="220"/>
    </row>
    <row r="8" spans="2:49" s="1" customFormat="1" ht="34.5" customHeight="1" thickTop="1" thickBot="1" x14ac:dyDescent="0.25">
      <c r="B8" s="193" t="s">
        <v>64</v>
      </c>
      <c r="C8" s="346" t="s">
        <v>0</v>
      </c>
      <c r="D8" s="270"/>
      <c r="E8" s="270"/>
      <c r="F8" s="270"/>
      <c r="G8" s="270"/>
      <c r="H8" s="270"/>
      <c r="I8" s="270"/>
      <c r="J8" s="270"/>
      <c r="K8" s="254"/>
      <c r="L8" s="346" t="s">
        <v>20</v>
      </c>
      <c r="M8" s="270"/>
      <c r="N8" s="270"/>
      <c r="O8" s="270"/>
      <c r="P8" s="254"/>
      <c r="Q8" s="384" t="s">
        <v>167</v>
      </c>
      <c r="R8" s="384"/>
      <c r="S8" s="384"/>
      <c r="T8" s="346"/>
      <c r="U8" s="59" t="s">
        <v>21</v>
      </c>
      <c r="V8" s="490" t="s">
        <v>65</v>
      </c>
      <c r="W8" s="523"/>
      <c r="X8" s="523"/>
      <c r="Y8" s="523"/>
      <c r="Z8" s="60" t="s">
        <v>22</v>
      </c>
      <c r="AA8" s="384" t="s">
        <v>16</v>
      </c>
      <c r="AB8" s="384"/>
      <c r="AC8" s="384"/>
      <c r="AD8" s="384"/>
      <c r="AE8" s="527" t="s">
        <v>165</v>
      </c>
      <c r="AF8" s="527"/>
      <c r="AG8" s="527"/>
      <c r="AH8" s="527" t="s">
        <v>170</v>
      </c>
      <c r="AI8" s="527"/>
      <c r="AJ8" s="527"/>
      <c r="AK8" s="528"/>
      <c r="AL8" s="61" t="s">
        <v>23</v>
      </c>
      <c r="AM8" s="384" t="s">
        <v>166</v>
      </c>
      <c r="AN8" s="384"/>
      <c r="AO8" s="384" t="s">
        <v>17</v>
      </c>
      <c r="AP8" s="384"/>
      <c r="AQ8" s="384"/>
      <c r="AR8" s="384"/>
      <c r="AS8" s="529"/>
      <c r="AT8" s="4"/>
      <c r="AU8" s="189" t="s">
        <v>158</v>
      </c>
    </row>
    <row r="9" spans="2:49" s="20" customFormat="1" ht="25.5" customHeight="1" thickTop="1" x14ac:dyDescent="0.2">
      <c r="B9" s="160"/>
      <c r="C9" s="517"/>
      <c r="D9" s="519"/>
      <c r="E9" s="519"/>
      <c r="F9" s="519"/>
      <c r="G9" s="519"/>
      <c r="H9" s="519"/>
      <c r="I9" s="519"/>
      <c r="J9" s="519"/>
      <c r="K9" s="518"/>
      <c r="L9" s="517"/>
      <c r="M9" s="519"/>
      <c r="N9" s="519"/>
      <c r="O9" s="519"/>
      <c r="P9" s="518"/>
      <c r="Q9" s="520"/>
      <c r="R9" s="521"/>
      <c r="S9" s="521"/>
      <c r="T9" s="521"/>
      <c r="U9" s="194" t="s">
        <v>21</v>
      </c>
      <c r="V9" s="520"/>
      <c r="W9" s="521"/>
      <c r="X9" s="521"/>
      <c r="Y9" s="521"/>
      <c r="Z9" s="195" t="s">
        <v>22</v>
      </c>
      <c r="AA9" s="515" t="str">
        <f>IF((Q9-V9)=0,"",Q9-V9)</f>
        <v/>
      </c>
      <c r="AB9" s="516"/>
      <c r="AC9" s="516"/>
      <c r="AD9" s="522"/>
      <c r="AE9" s="512" t="s">
        <v>169</v>
      </c>
      <c r="AF9" s="513"/>
      <c r="AG9" s="514"/>
      <c r="AH9" s="515" t="str">
        <f>IF(AA9="","",AA9*65%)</f>
        <v/>
      </c>
      <c r="AI9" s="516"/>
      <c r="AJ9" s="516"/>
      <c r="AK9" s="516"/>
      <c r="AL9" s="196" t="s">
        <v>23</v>
      </c>
      <c r="AM9" s="517"/>
      <c r="AN9" s="518"/>
      <c r="AO9" s="524" t="str">
        <f>IF(AH9="","",AH9*AM9)</f>
        <v/>
      </c>
      <c r="AP9" s="525"/>
      <c r="AQ9" s="525"/>
      <c r="AR9" s="525"/>
      <c r="AS9" s="526"/>
      <c r="AT9" s="117"/>
      <c r="AU9" s="197"/>
    </row>
    <row r="10" spans="2:49" s="20" customFormat="1" ht="25.5" customHeight="1" x14ac:dyDescent="0.2">
      <c r="B10" s="162"/>
      <c r="C10" s="324"/>
      <c r="D10" s="321"/>
      <c r="E10" s="321"/>
      <c r="F10" s="321"/>
      <c r="G10" s="321"/>
      <c r="H10" s="321"/>
      <c r="I10" s="321"/>
      <c r="J10" s="321"/>
      <c r="K10" s="322"/>
      <c r="L10" s="324"/>
      <c r="M10" s="321"/>
      <c r="N10" s="321"/>
      <c r="O10" s="321"/>
      <c r="P10" s="322"/>
      <c r="Q10" s="472"/>
      <c r="R10" s="473"/>
      <c r="S10" s="473"/>
      <c r="T10" s="473"/>
      <c r="U10" s="198" t="s">
        <v>21</v>
      </c>
      <c r="V10" s="472"/>
      <c r="W10" s="473"/>
      <c r="X10" s="473"/>
      <c r="Y10" s="473"/>
      <c r="Z10" s="199" t="s">
        <v>22</v>
      </c>
      <c r="AA10" s="474" t="str">
        <f>IF((Q10-V10)=0,"",Q10-V10)</f>
        <v/>
      </c>
      <c r="AB10" s="475"/>
      <c r="AC10" s="475"/>
      <c r="AD10" s="476"/>
      <c r="AE10" s="477" t="s">
        <v>169</v>
      </c>
      <c r="AF10" s="478"/>
      <c r="AG10" s="479"/>
      <c r="AH10" s="474" t="str">
        <f t="shared" ref="AH10:AH18" si="0">IF(AA10="","",AA10*65%)</f>
        <v/>
      </c>
      <c r="AI10" s="475"/>
      <c r="AJ10" s="475"/>
      <c r="AK10" s="475"/>
      <c r="AL10" s="200" t="s">
        <v>23</v>
      </c>
      <c r="AM10" s="324"/>
      <c r="AN10" s="322"/>
      <c r="AO10" s="480" t="str">
        <f>IF(AH10="","",AH10*AM10)</f>
        <v/>
      </c>
      <c r="AP10" s="481"/>
      <c r="AQ10" s="481"/>
      <c r="AR10" s="481"/>
      <c r="AS10" s="482"/>
      <c r="AT10" s="117"/>
      <c r="AU10" s="201"/>
    </row>
    <row r="11" spans="2:49" s="20" customFormat="1" ht="25.5" customHeight="1" x14ac:dyDescent="0.2">
      <c r="B11" s="162"/>
      <c r="C11" s="324"/>
      <c r="D11" s="321"/>
      <c r="E11" s="321"/>
      <c r="F11" s="321"/>
      <c r="G11" s="321"/>
      <c r="H11" s="321"/>
      <c r="I11" s="321"/>
      <c r="J11" s="321"/>
      <c r="K11" s="322"/>
      <c r="L11" s="324"/>
      <c r="M11" s="321"/>
      <c r="N11" s="321"/>
      <c r="O11" s="321"/>
      <c r="P11" s="322"/>
      <c r="Q11" s="472"/>
      <c r="R11" s="473"/>
      <c r="S11" s="473"/>
      <c r="T11" s="473"/>
      <c r="U11" s="198" t="s">
        <v>21</v>
      </c>
      <c r="V11" s="472"/>
      <c r="W11" s="473"/>
      <c r="X11" s="473"/>
      <c r="Y11" s="473"/>
      <c r="Z11" s="199" t="s">
        <v>22</v>
      </c>
      <c r="AA11" s="474" t="str">
        <f t="shared" ref="AA11:AA18" si="1">IF((Q11-V11)=0,"",Q11-V11)</f>
        <v/>
      </c>
      <c r="AB11" s="475"/>
      <c r="AC11" s="475"/>
      <c r="AD11" s="476"/>
      <c r="AE11" s="477" t="s">
        <v>169</v>
      </c>
      <c r="AF11" s="478"/>
      <c r="AG11" s="479"/>
      <c r="AH11" s="474" t="str">
        <f t="shared" si="0"/>
        <v/>
      </c>
      <c r="AI11" s="475"/>
      <c r="AJ11" s="475"/>
      <c r="AK11" s="475"/>
      <c r="AL11" s="200" t="s">
        <v>23</v>
      </c>
      <c r="AM11" s="324"/>
      <c r="AN11" s="322"/>
      <c r="AO11" s="480" t="str">
        <f t="shared" ref="AO11:AO18" si="2">IF(AH11="","",AH11*AM11)</f>
        <v/>
      </c>
      <c r="AP11" s="481"/>
      <c r="AQ11" s="481"/>
      <c r="AR11" s="481"/>
      <c r="AS11" s="482"/>
      <c r="AT11" s="117"/>
      <c r="AU11" s="201"/>
    </row>
    <row r="12" spans="2:49" s="20" customFormat="1" ht="25.5" customHeight="1" x14ac:dyDescent="0.2">
      <c r="B12" s="162"/>
      <c r="C12" s="324"/>
      <c r="D12" s="321"/>
      <c r="E12" s="321"/>
      <c r="F12" s="321"/>
      <c r="G12" s="321"/>
      <c r="H12" s="321"/>
      <c r="I12" s="321"/>
      <c r="J12" s="321"/>
      <c r="K12" s="322"/>
      <c r="L12" s="324"/>
      <c r="M12" s="321"/>
      <c r="N12" s="321"/>
      <c r="O12" s="321"/>
      <c r="P12" s="322"/>
      <c r="Q12" s="472"/>
      <c r="R12" s="473"/>
      <c r="S12" s="473"/>
      <c r="T12" s="473"/>
      <c r="U12" s="198" t="s">
        <v>21</v>
      </c>
      <c r="V12" s="472"/>
      <c r="W12" s="473"/>
      <c r="X12" s="473"/>
      <c r="Y12" s="473"/>
      <c r="Z12" s="199" t="s">
        <v>22</v>
      </c>
      <c r="AA12" s="474" t="str">
        <f t="shared" si="1"/>
        <v/>
      </c>
      <c r="AB12" s="475"/>
      <c r="AC12" s="475"/>
      <c r="AD12" s="476"/>
      <c r="AE12" s="477" t="s">
        <v>169</v>
      </c>
      <c r="AF12" s="478"/>
      <c r="AG12" s="479"/>
      <c r="AH12" s="474" t="str">
        <f t="shared" si="0"/>
        <v/>
      </c>
      <c r="AI12" s="475"/>
      <c r="AJ12" s="475"/>
      <c r="AK12" s="475"/>
      <c r="AL12" s="200" t="s">
        <v>23</v>
      </c>
      <c r="AM12" s="324"/>
      <c r="AN12" s="322"/>
      <c r="AO12" s="480" t="str">
        <f t="shared" si="2"/>
        <v/>
      </c>
      <c r="AP12" s="481"/>
      <c r="AQ12" s="481"/>
      <c r="AR12" s="481"/>
      <c r="AS12" s="482"/>
      <c r="AT12" s="117"/>
      <c r="AU12" s="201"/>
    </row>
    <row r="13" spans="2:49" s="20" customFormat="1" ht="25.5" customHeight="1" x14ac:dyDescent="0.2">
      <c r="B13" s="162"/>
      <c r="C13" s="324"/>
      <c r="D13" s="321"/>
      <c r="E13" s="321"/>
      <c r="F13" s="321"/>
      <c r="G13" s="321"/>
      <c r="H13" s="321"/>
      <c r="I13" s="321"/>
      <c r="J13" s="321"/>
      <c r="K13" s="322"/>
      <c r="L13" s="324"/>
      <c r="M13" s="321"/>
      <c r="N13" s="321"/>
      <c r="O13" s="321"/>
      <c r="P13" s="322"/>
      <c r="Q13" s="472"/>
      <c r="R13" s="473"/>
      <c r="S13" s="473"/>
      <c r="T13" s="473"/>
      <c r="U13" s="198" t="s">
        <v>21</v>
      </c>
      <c r="V13" s="472"/>
      <c r="W13" s="473"/>
      <c r="X13" s="473"/>
      <c r="Y13" s="473"/>
      <c r="Z13" s="199" t="s">
        <v>22</v>
      </c>
      <c r="AA13" s="474" t="str">
        <f t="shared" si="1"/>
        <v/>
      </c>
      <c r="AB13" s="475"/>
      <c r="AC13" s="475"/>
      <c r="AD13" s="476"/>
      <c r="AE13" s="493" t="s">
        <v>169</v>
      </c>
      <c r="AF13" s="494"/>
      <c r="AG13" s="495"/>
      <c r="AH13" s="474" t="str">
        <f t="shared" si="0"/>
        <v/>
      </c>
      <c r="AI13" s="475"/>
      <c r="AJ13" s="475"/>
      <c r="AK13" s="475"/>
      <c r="AL13" s="200" t="s">
        <v>23</v>
      </c>
      <c r="AM13" s="324"/>
      <c r="AN13" s="322"/>
      <c r="AO13" s="480" t="str">
        <f t="shared" si="2"/>
        <v/>
      </c>
      <c r="AP13" s="481"/>
      <c r="AQ13" s="481"/>
      <c r="AR13" s="481"/>
      <c r="AS13" s="482"/>
      <c r="AT13" s="117"/>
      <c r="AU13" s="201"/>
    </row>
    <row r="14" spans="2:49" s="20" customFormat="1" ht="25.5" customHeight="1" x14ac:dyDescent="0.2">
      <c r="B14" s="162"/>
      <c r="C14" s="324"/>
      <c r="D14" s="321"/>
      <c r="E14" s="321"/>
      <c r="F14" s="321"/>
      <c r="G14" s="321"/>
      <c r="H14" s="321"/>
      <c r="I14" s="321"/>
      <c r="J14" s="321"/>
      <c r="K14" s="322"/>
      <c r="L14" s="324"/>
      <c r="M14" s="321"/>
      <c r="N14" s="321"/>
      <c r="O14" s="321"/>
      <c r="P14" s="322"/>
      <c r="Q14" s="472"/>
      <c r="R14" s="473"/>
      <c r="S14" s="473"/>
      <c r="T14" s="473"/>
      <c r="U14" s="198" t="s">
        <v>21</v>
      </c>
      <c r="V14" s="472"/>
      <c r="W14" s="473"/>
      <c r="X14" s="473"/>
      <c r="Y14" s="473"/>
      <c r="Z14" s="199" t="s">
        <v>22</v>
      </c>
      <c r="AA14" s="474" t="str">
        <f t="shared" si="1"/>
        <v/>
      </c>
      <c r="AB14" s="475"/>
      <c r="AC14" s="475"/>
      <c r="AD14" s="476"/>
      <c r="AE14" s="493" t="s">
        <v>169</v>
      </c>
      <c r="AF14" s="494"/>
      <c r="AG14" s="495"/>
      <c r="AH14" s="474" t="str">
        <f t="shared" si="0"/>
        <v/>
      </c>
      <c r="AI14" s="475"/>
      <c r="AJ14" s="475"/>
      <c r="AK14" s="475"/>
      <c r="AL14" s="200" t="s">
        <v>23</v>
      </c>
      <c r="AM14" s="324"/>
      <c r="AN14" s="322"/>
      <c r="AO14" s="480" t="str">
        <f t="shared" si="2"/>
        <v/>
      </c>
      <c r="AP14" s="481"/>
      <c r="AQ14" s="481"/>
      <c r="AR14" s="481"/>
      <c r="AS14" s="482"/>
      <c r="AT14" s="117"/>
      <c r="AU14" s="201"/>
    </row>
    <row r="15" spans="2:49" s="20" customFormat="1" ht="25.5" customHeight="1" x14ac:dyDescent="0.2">
      <c r="B15" s="162"/>
      <c r="C15" s="324"/>
      <c r="D15" s="321"/>
      <c r="E15" s="321"/>
      <c r="F15" s="321"/>
      <c r="G15" s="321"/>
      <c r="H15" s="321"/>
      <c r="I15" s="321"/>
      <c r="J15" s="321"/>
      <c r="K15" s="322"/>
      <c r="L15" s="324"/>
      <c r="M15" s="321"/>
      <c r="N15" s="321"/>
      <c r="O15" s="321"/>
      <c r="P15" s="322"/>
      <c r="Q15" s="472"/>
      <c r="R15" s="473"/>
      <c r="S15" s="473"/>
      <c r="T15" s="473"/>
      <c r="U15" s="198" t="s">
        <v>21</v>
      </c>
      <c r="V15" s="472"/>
      <c r="W15" s="473"/>
      <c r="X15" s="473"/>
      <c r="Y15" s="473"/>
      <c r="Z15" s="199" t="s">
        <v>22</v>
      </c>
      <c r="AA15" s="474" t="str">
        <f t="shared" si="1"/>
        <v/>
      </c>
      <c r="AB15" s="475"/>
      <c r="AC15" s="475"/>
      <c r="AD15" s="476"/>
      <c r="AE15" s="493" t="s">
        <v>169</v>
      </c>
      <c r="AF15" s="494"/>
      <c r="AG15" s="495"/>
      <c r="AH15" s="474" t="str">
        <f t="shared" si="0"/>
        <v/>
      </c>
      <c r="AI15" s="475"/>
      <c r="AJ15" s="475"/>
      <c r="AK15" s="475"/>
      <c r="AL15" s="200" t="s">
        <v>23</v>
      </c>
      <c r="AM15" s="324"/>
      <c r="AN15" s="322"/>
      <c r="AO15" s="480" t="str">
        <f t="shared" si="2"/>
        <v/>
      </c>
      <c r="AP15" s="481"/>
      <c r="AQ15" s="481"/>
      <c r="AR15" s="481"/>
      <c r="AS15" s="482"/>
      <c r="AT15" s="117"/>
      <c r="AU15" s="201"/>
    </row>
    <row r="16" spans="2:49" s="20" customFormat="1" ht="25.5" customHeight="1" x14ac:dyDescent="0.2">
      <c r="B16" s="162"/>
      <c r="C16" s="324"/>
      <c r="D16" s="321"/>
      <c r="E16" s="321"/>
      <c r="F16" s="321"/>
      <c r="G16" s="321"/>
      <c r="H16" s="321"/>
      <c r="I16" s="321"/>
      <c r="J16" s="321"/>
      <c r="K16" s="322"/>
      <c r="L16" s="324"/>
      <c r="M16" s="321"/>
      <c r="N16" s="321"/>
      <c r="O16" s="321"/>
      <c r="P16" s="322"/>
      <c r="Q16" s="472"/>
      <c r="R16" s="473"/>
      <c r="S16" s="473"/>
      <c r="T16" s="473"/>
      <c r="U16" s="198" t="s">
        <v>21</v>
      </c>
      <c r="V16" s="472"/>
      <c r="W16" s="473"/>
      <c r="X16" s="473"/>
      <c r="Y16" s="473"/>
      <c r="Z16" s="199" t="s">
        <v>22</v>
      </c>
      <c r="AA16" s="474" t="str">
        <f t="shared" si="1"/>
        <v/>
      </c>
      <c r="AB16" s="475"/>
      <c r="AC16" s="475"/>
      <c r="AD16" s="476"/>
      <c r="AE16" s="493" t="s">
        <v>169</v>
      </c>
      <c r="AF16" s="494"/>
      <c r="AG16" s="495"/>
      <c r="AH16" s="474" t="str">
        <f t="shared" si="0"/>
        <v/>
      </c>
      <c r="AI16" s="475"/>
      <c r="AJ16" s="475"/>
      <c r="AK16" s="475"/>
      <c r="AL16" s="200" t="s">
        <v>23</v>
      </c>
      <c r="AM16" s="324"/>
      <c r="AN16" s="322"/>
      <c r="AO16" s="480" t="str">
        <f t="shared" si="2"/>
        <v/>
      </c>
      <c r="AP16" s="481"/>
      <c r="AQ16" s="481"/>
      <c r="AR16" s="481"/>
      <c r="AS16" s="482"/>
      <c r="AT16" s="117"/>
      <c r="AU16" s="201"/>
    </row>
    <row r="17" spans="2:52" s="20" customFormat="1" ht="25.5" customHeight="1" x14ac:dyDescent="0.2">
      <c r="B17" s="162"/>
      <c r="C17" s="324"/>
      <c r="D17" s="321"/>
      <c r="E17" s="321"/>
      <c r="F17" s="321"/>
      <c r="G17" s="321"/>
      <c r="H17" s="321"/>
      <c r="I17" s="321"/>
      <c r="J17" s="321"/>
      <c r="K17" s="322"/>
      <c r="L17" s="324"/>
      <c r="M17" s="321"/>
      <c r="N17" s="321"/>
      <c r="O17" s="321"/>
      <c r="P17" s="322"/>
      <c r="Q17" s="472"/>
      <c r="R17" s="473"/>
      <c r="S17" s="473"/>
      <c r="T17" s="473"/>
      <c r="U17" s="198" t="s">
        <v>21</v>
      </c>
      <c r="V17" s="472"/>
      <c r="W17" s="473"/>
      <c r="X17" s="473"/>
      <c r="Y17" s="473"/>
      <c r="Z17" s="199" t="s">
        <v>22</v>
      </c>
      <c r="AA17" s="474" t="str">
        <f t="shared" si="1"/>
        <v/>
      </c>
      <c r="AB17" s="475"/>
      <c r="AC17" s="475"/>
      <c r="AD17" s="476"/>
      <c r="AE17" s="493" t="s">
        <v>169</v>
      </c>
      <c r="AF17" s="494"/>
      <c r="AG17" s="495"/>
      <c r="AH17" s="474" t="str">
        <f t="shared" si="0"/>
        <v/>
      </c>
      <c r="AI17" s="475"/>
      <c r="AJ17" s="475"/>
      <c r="AK17" s="475"/>
      <c r="AL17" s="200" t="s">
        <v>23</v>
      </c>
      <c r="AM17" s="324"/>
      <c r="AN17" s="322"/>
      <c r="AO17" s="480" t="str">
        <f t="shared" si="2"/>
        <v/>
      </c>
      <c r="AP17" s="481"/>
      <c r="AQ17" s="481"/>
      <c r="AR17" s="481"/>
      <c r="AS17" s="482"/>
      <c r="AT17" s="117"/>
      <c r="AU17" s="201"/>
    </row>
    <row r="18" spans="2:52" s="20" customFormat="1" ht="25.5" customHeight="1" thickBot="1" x14ac:dyDescent="0.25">
      <c r="B18" s="161"/>
      <c r="C18" s="486"/>
      <c r="D18" s="491"/>
      <c r="E18" s="491"/>
      <c r="F18" s="491"/>
      <c r="G18" s="491"/>
      <c r="H18" s="491"/>
      <c r="I18" s="491"/>
      <c r="J18" s="491"/>
      <c r="K18" s="487"/>
      <c r="L18" s="486"/>
      <c r="M18" s="491"/>
      <c r="N18" s="491"/>
      <c r="O18" s="491"/>
      <c r="P18" s="487"/>
      <c r="Q18" s="488"/>
      <c r="R18" s="489"/>
      <c r="S18" s="489"/>
      <c r="T18" s="489"/>
      <c r="U18" s="202" t="s">
        <v>21</v>
      </c>
      <c r="V18" s="488"/>
      <c r="W18" s="489"/>
      <c r="X18" s="489"/>
      <c r="Y18" s="489"/>
      <c r="Z18" s="203" t="s">
        <v>22</v>
      </c>
      <c r="AA18" s="503" t="str">
        <f t="shared" si="1"/>
        <v/>
      </c>
      <c r="AB18" s="504"/>
      <c r="AC18" s="504"/>
      <c r="AD18" s="511"/>
      <c r="AE18" s="500" t="s">
        <v>169</v>
      </c>
      <c r="AF18" s="501"/>
      <c r="AG18" s="502"/>
      <c r="AH18" s="503" t="str">
        <f t="shared" si="0"/>
        <v/>
      </c>
      <c r="AI18" s="504"/>
      <c r="AJ18" s="504"/>
      <c r="AK18" s="504"/>
      <c r="AL18" s="204" t="s">
        <v>23</v>
      </c>
      <c r="AM18" s="486"/>
      <c r="AN18" s="487"/>
      <c r="AO18" s="508" t="str">
        <f t="shared" si="2"/>
        <v/>
      </c>
      <c r="AP18" s="509"/>
      <c r="AQ18" s="509"/>
      <c r="AR18" s="509"/>
      <c r="AS18" s="510"/>
      <c r="AT18" s="117"/>
      <c r="AU18" s="205"/>
    </row>
    <row r="19" spans="2:52" ht="21.75" customHeight="1" thickTop="1" thickBot="1" x14ac:dyDescent="0.25">
      <c r="AN19" s="19" t="s">
        <v>35</v>
      </c>
      <c r="AO19" s="449" t="str">
        <f>IF(SUM(AO9:AS18)=0,"",SUM(AO9:AS18))</f>
        <v/>
      </c>
      <c r="AP19" s="450"/>
      <c r="AQ19" s="450"/>
      <c r="AR19" s="450"/>
      <c r="AS19" s="451"/>
      <c r="AT19" s="206"/>
      <c r="AU19" s="207">
        <f>SUM(AU9:AU18)</f>
        <v>0</v>
      </c>
    </row>
    <row r="20" spans="2:52" ht="14.25" customHeight="1" thickTop="1" thickBot="1" x14ac:dyDescent="0.25">
      <c r="B20" s="102" t="s">
        <v>74</v>
      </c>
      <c r="C20" s="18"/>
      <c r="D20" s="18"/>
      <c r="E20" s="18"/>
      <c r="F20" s="18"/>
      <c r="G20" s="18"/>
      <c r="H20" s="18"/>
      <c r="I20" s="18"/>
      <c r="J20" s="18"/>
      <c r="K20" s="18"/>
    </row>
    <row r="21" spans="2:52" s="1" customFormat="1" ht="37.5" customHeight="1" thickTop="1" thickBot="1" x14ac:dyDescent="0.25">
      <c r="B21" s="193" t="s">
        <v>64</v>
      </c>
      <c r="C21" s="346" t="s">
        <v>18</v>
      </c>
      <c r="D21" s="270"/>
      <c r="E21" s="270"/>
      <c r="F21" s="270"/>
      <c r="G21" s="270"/>
      <c r="H21" s="270"/>
      <c r="I21" s="270"/>
      <c r="J21" s="270"/>
      <c r="K21" s="270"/>
      <c r="L21" s="270"/>
      <c r="M21" s="254"/>
      <c r="N21" s="490" t="s">
        <v>181</v>
      </c>
      <c r="O21" s="490"/>
      <c r="P21" s="490"/>
      <c r="Q21" s="384" t="s">
        <v>168</v>
      </c>
      <c r="R21" s="384"/>
      <c r="S21" s="384"/>
      <c r="T21" s="346" t="s">
        <v>57</v>
      </c>
      <c r="U21" s="270"/>
      <c r="V21" s="270"/>
      <c r="W21" s="270"/>
      <c r="X21" s="270"/>
      <c r="Y21" s="270"/>
      <c r="Z21" s="270"/>
      <c r="AA21" s="270"/>
      <c r="AB21" s="254"/>
      <c r="AC21" s="346" t="s">
        <v>56</v>
      </c>
      <c r="AD21" s="270"/>
      <c r="AE21" s="270"/>
      <c r="AF21" s="270"/>
      <c r="AG21" s="270"/>
      <c r="AH21" s="270"/>
      <c r="AI21" s="270"/>
      <c r="AJ21" s="254"/>
      <c r="AK21" s="346" t="s">
        <v>19</v>
      </c>
      <c r="AL21" s="270"/>
      <c r="AM21" s="270"/>
      <c r="AN21" s="254"/>
      <c r="AO21" s="346" t="s">
        <v>17</v>
      </c>
      <c r="AP21" s="270"/>
      <c r="AQ21" s="270"/>
      <c r="AR21" s="270"/>
      <c r="AS21" s="499"/>
      <c r="AT21" s="4"/>
      <c r="AU21" s="189" t="s">
        <v>158</v>
      </c>
    </row>
    <row r="22" spans="2:52" ht="25.5" customHeight="1" thickTop="1" x14ac:dyDescent="0.2">
      <c r="B22" s="214"/>
      <c r="C22" s="483"/>
      <c r="D22" s="484"/>
      <c r="E22" s="484"/>
      <c r="F22" s="484"/>
      <c r="G22" s="484"/>
      <c r="H22" s="484"/>
      <c r="I22" s="484"/>
      <c r="J22" s="484"/>
      <c r="K22" s="484"/>
      <c r="L22" s="484"/>
      <c r="M22" s="485"/>
      <c r="N22" s="492"/>
      <c r="O22" s="492"/>
      <c r="P22" s="492"/>
      <c r="Q22" s="492"/>
      <c r="R22" s="492"/>
      <c r="S22" s="492"/>
      <c r="T22" s="483"/>
      <c r="U22" s="484"/>
      <c r="V22" s="484"/>
      <c r="W22" s="484"/>
      <c r="X22" s="484"/>
      <c r="Y22" s="484"/>
      <c r="Z22" s="484"/>
      <c r="AA22" s="484"/>
      <c r="AB22" s="485"/>
      <c r="AC22" s="496"/>
      <c r="AD22" s="497"/>
      <c r="AE22" s="497"/>
      <c r="AF22" s="497"/>
      <c r="AG22" s="497"/>
      <c r="AH22" s="497"/>
      <c r="AI22" s="497"/>
      <c r="AJ22" s="498"/>
      <c r="AK22" s="533"/>
      <c r="AL22" s="534"/>
      <c r="AM22" s="534"/>
      <c r="AN22" s="535"/>
      <c r="AO22" s="505" t="str">
        <f t="shared" ref="AO22:AO29" si="3">IF(AC22*AK22=0,"",AC22*AK22)</f>
        <v/>
      </c>
      <c r="AP22" s="506"/>
      <c r="AQ22" s="506"/>
      <c r="AR22" s="506"/>
      <c r="AS22" s="507"/>
      <c r="AT22" s="168"/>
      <c r="AU22" s="197"/>
    </row>
    <row r="23" spans="2:52" ht="25.5" customHeight="1" x14ac:dyDescent="0.2">
      <c r="B23" s="166"/>
      <c r="C23" s="443"/>
      <c r="D23" s="444"/>
      <c r="E23" s="444"/>
      <c r="F23" s="444"/>
      <c r="G23" s="444"/>
      <c r="H23" s="444"/>
      <c r="I23" s="444"/>
      <c r="J23" s="444"/>
      <c r="K23" s="444"/>
      <c r="L23" s="444"/>
      <c r="M23" s="445"/>
      <c r="N23" s="471"/>
      <c r="O23" s="471"/>
      <c r="P23" s="471"/>
      <c r="Q23" s="471"/>
      <c r="R23" s="471"/>
      <c r="S23" s="471"/>
      <c r="T23" s="443"/>
      <c r="U23" s="444"/>
      <c r="V23" s="444"/>
      <c r="W23" s="444"/>
      <c r="X23" s="444"/>
      <c r="Y23" s="444"/>
      <c r="Z23" s="444"/>
      <c r="AA23" s="444"/>
      <c r="AB23" s="445"/>
      <c r="AC23" s="465"/>
      <c r="AD23" s="466"/>
      <c r="AE23" s="466"/>
      <c r="AF23" s="466"/>
      <c r="AG23" s="466"/>
      <c r="AH23" s="466"/>
      <c r="AI23" s="466"/>
      <c r="AJ23" s="467"/>
      <c r="AK23" s="468"/>
      <c r="AL23" s="469"/>
      <c r="AM23" s="469"/>
      <c r="AN23" s="470"/>
      <c r="AO23" s="452" t="str">
        <f t="shared" si="3"/>
        <v/>
      </c>
      <c r="AP23" s="453"/>
      <c r="AQ23" s="453"/>
      <c r="AR23" s="453"/>
      <c r="AS23" s="454"/>
      <c r="AT23" s="168"/>
      <c r="AU23" s="201"/>
    </row>
    <row r="24" spans="2:52" ht="25.5" customHeight="1" x14ac:dyDescent="0.2">
      <c r="B24" s="166"/>
      <c r="C24" s="443"/>
      <c r="D24" s="444"/>
      <c r="E24" s="444"/>
      <c r="F24" s="444"/>
      <c r="G24" s="444"/>
      <c r="H24" s="444"/>
      <c r="I24" s="444"/>
      <c r="J24" s="444"/>
      <c r="K24" s="444"/>
      <c r="L24" s="444"/>
      <c r="M24" s="445"/>
      <c r="N24" s="471"/>
      <c r="O24" s="471"/>
      <c r="P24" s="471"/>
      <c r="Q24" s="471"/>
      <c r="R24" s="471"/>
      <c r="S24" s="471"/>
      <c r="T24" s="443"/>
      <c r="U24" s="444"/>
      <c r="V24" s="444"/>
      <c r="W24" s="444"/>
      <c r="X24" s="444"/>
      <c r="Y24" s="444"/>
      <c r="Z24" s="444"/>
      <c r="AA24" s="444"/>
      <c r="AB24" s="445"/>
      <c r="AC24" s="465"/>
      <c r="AD24" s="466"/>
      <c r="AE24" s="466"/>
      <c r="AF24" s="466"/>
      <c r="AG24" s="466"/>
      <c r="AH24" s="466"/>
      <c r="AI24" s="466"/>
      <c r="AJ24" s="467"/>
      <c r="AK24" s="468"/>
      <c r="AL24" s="469"/>
      <c r="AM24" s="469"/>
      <c r="AN24" s="470"/>
      <c r="AO24" s="452" t="str">
        <f t="shared" si="3"/>
        <v/>
      </c>
      <c r="AP24" s="453"/>
      <c r="AQ24" s="453"/>
      <c r="AR24" s="453"/>
      <c r="AS24" s="454"/>
      <c r="AT24" s="168"/>
      <c r="AU24" s="201"/>
    </row>
    <row r="25" spans="2:52" ht="25.5" customHeight="1" x14ac:dyDescent="0.2">
      <c r="B25" s="166"/>
      <c r="C25" s="443"/>
      <c r="D25" s="444"/>
      <c r="E25" s="444"/>
      <c r="F25" s="444"/>
      <c r="G25" s="444"/>
      <c r="H25" s="444"/>
      <c r="I25" s="444"/>
      <c r="J25" s="444"/>
      <c r="K25" s="444"/>
      <c r="L25" s="444"/>
      <c r="M25" s="445"/>
      <c r="N25" s="471"/>
      <c r="O25" s="471"/>
      <c r="P25" s="471"/>
      <c r="Q25" s="471"/>
      <c r="R25" s="471"/>
      <c r="S25" s="471"/>
      <c r="T25" s="443"/>
      <c r="U25" s="444"/>
      <c r="V25" s="444"/>
      <c r="W25" s="444"/>
      <c r="X25" s="444"/>
      <c r="Y25" s="444"/>
      <c r="Z25" s="444"/>
      <c r="AA25" s="444"/>
      <c r="AB25" s="445"/>
      <c r="AC25" s="465"/>
      <c r="AD25" s="466"/>
      <c r="AE25" s="466"/>
      <c r="AF25" s="466"/>
      <c r="AG25" s="466"/>
      <c r="AH25" s="466"/>
      <c r="AI25" s="466"/>
      <c r="AJ25" s="467"/>
      <c r="AK25" s="468"/>
      <c r="AL25" s="469"/>
      <c r="AM25" s="469"/>
      <c r="AN25" s="470"/>
      <c r="AO25" s="452" t="str">
        <f t="shared" si="3"/>
        <v/>
      </c>
      <c r="AP25" s="453"/>
      <c r="AQ25" s="453"/>
      <c r="AR25" s="453"/>
      <c r="AS25" s="454"/>
      <c r="AT25" s="168"/>
      <c r="AU25" s="201"/>
    </row>
    <row r="26" spans="2:52" ht="25.5" customHeight="1" x14ac:dyDescent="0.2">
      <c r="B26" s="166"/>
      <c r="C26" s="443"/>
      <c r="D26" s="444"/>
      <c r="E26" s="444"/>
      <c r="F26" s="444"/>
      <c r="G26" s="444"/>
      <c r="H26" s="444"/>
      <c r="I26" s="444"/>
      <c r="J26" s="444"/>
      <c r="K26" s="444"/>
      <c r="L26" s="444"/>
      <c r="M26" s="445"/>
      <c r="N26" s="471"/>
      <c r="O26" s="471"/>
      <c r="P26" s="471"/>
      <c r="Q26" s="471"/>
      <c r="R26" s="471"/>
      <c r="S26" s="471"/>
      <c r="T26" s="443"/>
      <c r="U26" s="444"/>
      <c r="V26" s="444"/>
      <c r="W26" s="444"/>
      <c r="X26" s="444"/>
      <c r="Y26" s="444"/>
      <c r="Z26" s="444"/>
      <c r="AA26" s="444"/>
      <c r="AB26" s="445"/>
      <c r="AC26" s="465"/>
      <c r="AD26" s="466"/>
      <c r="AE26" s="466"/>
      <c r="AF26" s="466"/>
      <c r="AG26" s="466"/>
      <c r="AH26" s="466"/>
      <c r="AI26" s="466"/>
      <c r="AJ26" s="467"/>
      <c r="AK26" s="468"/>
      <c r="AL26" s="469"/>
      <c r="AM26" s="469"/>
      <c r="AN26" s="470"/>
      <c r="AO26" s="452" t="str">
        <f t="shared" si="3"/>
        <v/>
      </c>
      <c r="AP26" s="453"/>
      <c r="AQ26" s="453"/>
      <c r="AR26" s="453"/>
      <c r="AS26" s="454"/>
      <c r="AT26" s="168"/>
      <c r="AU26" s="201"/>
    </row>
    <row r="27" spans="2:52" ht="25.5" customHeight="1" x14ac:dyDescent="0.2">
      <c r="B27" s="166"/>
      <c r="C27" s="443"/>
      <c r="D27" s="444"/>
      <c r="E27" s="444"/>
      <c r="F27" s="444"/>
      <c r="G27" s="444"/>
      <c r="H27" s="444"/>
      <c r="I27" s="444"/>
      <c r="J27" s="444"/>
      <c r="K27" s="444"/>
      <c r="L27" s="444"/>
      <c r="M27" s="445"/>
      <c r="N27" s="471"/>
      <c r="O27" s="471"/>
      <c r="P27" s="471"/>
      <c r="Q27" s="471"/>
      <c r="R27" s="471"/>
      <c r="S27" s="471"/>
      <c r="T27" s="443"/>
      <c r="U27" s="444"/>
      <c r="V27" s="444"/>
      <c r="W27" s="444"/>
      <c r="X27" s="444"/>
      <c r="Y27" s="444"/>
      <c r="Z27" s="444"/>
      <c r="AA27" s="444"/>
      <c r="AB27" s="445"/>
      <c r="AC27" s="465"/>
      <c r="AD27" s="466"/>
      <c r="AE27" s="466"/>
      <c r="AF27" s="466"/>
      <c r="AG27" s="466"/>
      <c r="AH27" s="466"/>
      <c r="AI27" s="466"/>
      <c r="AJ27" s="467"/>
      <c r="AK27" s="468"/>
      <c r="AL27" s="469"/>
      <c r="AM27" s="469"/>
      <c r="AN27" s="470"/>
      <c r="AO27" s="452" t="str">
        <f t="shared" si="3"/>
        <v/>
      </c>
      <c r="AP27" s="453"/>
      <c r="AQ27" s="453"/>
      <c r="AR27" s="453"/>
      <c r="AS27" s="454"/>
      <c r="AT27" s="168"/>
      <c r="AU27" s="201"/>
    </row>
    <row r="28" spans="2:52" ht="25.5" customHeight="1" x14ac:dyDescent="0.2">
      <c r="B28" s="166"/>
      <c r="C28" s="443"/>
      <c r="D28" s="444"/>
      <c r="E28" s="444"/>
      <c r="F28" s="444"/>
      <c r="G28" s="444"/>
      <c r="H28" s="444"/>
      <c r="I28" s="444"/>
      <c r="J28" s="444"/>
      <c r="K28" s="444"/>
      <c r="L28" s="444"/>
      <c r="M28" s="445"/>
      <c r="N28" s="471"/>
      <c r="O28" s="471"/>
      <c r="P28" s="471"/>
      <c r="Q28" s="471"/>
      <c r="R28" s="471"/>
      <c r="S28" s="471"/>
      <c r="T28" s="443"/>
      <c r="U28" s="444"/>
      <c r="V28" s="444"/>
      <c r="W28" s="444"/>
      <c r="X28" s="444"/>
      <c r="Y28" s="444"/>
      <c r="Z28" s="444"/>
      <c r="AA28" s="444"/>
      <c r="AB28" s="445"/>
      <c r="AC28" s="465"/>
      <c r="AD28" s="466"/>
      <c r="AE28" s="466"/>
      <c r="AF28" s="466"/>
      <c r="AG28" s="466"/>
      <c r="AH28" s="466"/>
      <c r="AI28" s="466"/>
      <c r="AJ28" s="467"/>
      <c r="AK28" s="468"/>
      <c r="AL28" s="469"/>
      <c r="AM28" s="469"/>
      <c r="AN28" s="470"/>
      <c r="AO28" s="452" t="str">
        <f t="shared" si="3"/>
        <v/>
      </c>
      <c r="AP28" s="453"/>
      <c r="AQ28" s="453"/>
      <c r="AR28" s="453"/>
      <c r="AS28" s="454"/>
      <c r="AT28" s="168"/>
      <c r="AU28" s="201"/>
    </row>
    <row r="29" spans="2:52" ht="25.5" customHeight="1" thickBot="1" x14ac:dyDescent="0.25">
      <c r="B29" s="167"/>
      <c r="C29" s="446"/>
      <c r="D29" s="447"/>
      <c r="E29" s="447"/>
      <c r="F29" s="447"/>
      <c r="G29" s="447"/>
      <c r="H29" s="447"/>
      <c r="I29" s="447"/>
      <c r="J29" s="447"/>
      <c r="K29" s="447"/>
      <c r="L29" s="447"/>
      <c r="M29" s="448"/>
      <c r="N29" s="461"/>
      <c r="O29" s="461"/>
      <c r="P29" s="461"/>
      <c r="Q29" s="461"/>
      <c r="R29" s="461"/>
      <c r="S29" s="461"/>
      <c r="T29" s="446"/>
      <c r="U29" s="447"/>
      <c r="V29" s="447"/>
      <c r="W29" s="447"/>
      <c r="X29" s="447"/>
      <c r="Y29" s="447"/>
      <c r="Z29" s="447"/>
      <c r="AA29" s="447"/>
      <c r="AB29" s="448"/>
      <c r="AC29" s="462"/>
      <c r="AD29" s="463"/>
      <c r="AE29" s="463"/>
      <c r="AF29" s="463"/>
      <c r="AG29" s="463"/>
      <c r="AH29" s="463"/>
      <c r="AI29" s="463"/>
      <c r="AJ29" s="464"/>
      <c r="AK29" s="455"/>
      <c r="AL29" s="456"/>
      <c r="AM29" s="456"/>
      <c r="AN29" s="457"/>
      <c r="AO29" s="458" t="str">
        <f t="shared" si="3"/>
        <v/>
      </c>
      <c r="AP29" s="459"/>
      <c r="AQ29" s="459"/>
      <c r="AR29" s="459"/>
      <c r="AS29" s="460"/>
      <c r="AT29" s="168"/>
      <c r="AU29" s="215"/>
    </row>
    <row r="30" spans="2:52" ht="21.75" customHeight="1" thickTop="1" thickBot="1" x14ac:dyDescent="0.25">
      <c r="B30" s="25" t="s">
        <v>47</v>
      </c>
      <c r="AN30" s="19" t="s">
        <v>78</v>
      </c>
      <c r="AO30" s="449" t="str">
        <f>IF(SUM(AO22:AS29)=0,"",SUM(AO22:AS29))</f>
        <v/>
      </c>
      <c r="AP30" s="450"/>
      <c r="AQ30" s="450"/>
      <c r="AR30" s="450"/>
      <c r="AS30" s="451"/>
      <c r="AT30" s="168"/>
      <c r="AU30" s="216">
        <f>SUM(AU22:AU29)</f>
        <v>0</v>
      </c>
    </row>
    <row r="31" spans="2:52" ht="12" customHeight="1" thickTop="1" thickBot="1" x14ac:dyDescent="0.25">
      <c r="B31" s="12" t="s">
        <v>48</v>
      </c>
      <c r="AO31" s="53"/>
      <c r="AP31" s="53"/>
      <c r="AQ31" s="53"/>
      <c r="AR31" s="53"/>
      <c r="AS31" s="53"/>
      <c r="AT31" s="53"/>
    </row>
    <row r="32" spans="2:52" ht="18" customHeight="1" thickTop="1" thickBot="1" x14ac:dyDescent="0.25">
      <c r="B32" s="2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  <c r="AJ32" s="31"/>
      <c r="AK32" s="31"/>
      <c r="AL32" s="31"/>
      <c r="AM32" s="31"/>
      <c r="AN32" s="165" t="s">
        <v>164</v>
      </c>
      <c r="AO32" s="440" t="str">
        <f>IF(SUM(AO19,AO30)=0,"",SUM(AO19,AO30))</f>
        <v/>
      </c>
      <c r="AP32" s="441"/>
      <c r="AQ32" s="441"/>
      <c r="AR32" s="441"/>
      <c r="AS32" s="442"/>
      <c r="AT32" s="208"/>
      <c r="AU32" s="209" t="str">
        <f>IF(SUM(AU19,AU30)=0,"",SUM(AU19,AU30))</f>
        <v/>
      </c>
      <c r="AV32" s="191"/>
      <c r="AW32" s="192"/>
      <c r="AX32" s="192"/>
      <c r="AY32" s="192"/>
      <c r="AZ32" s="192"/>
    </row>
    <row r="33" spans="7:50" ht="6.75" customHeight="1" thickTop="1" thickBot="1" x14ac:dyDescent="0.25"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O33" s="210"/>
      <c r="AP33" s="210"/>
      <c r="AQ33" s="210"/>
      <c r="AR33" s="210"/>
      <c r="AS33" s="210"/>
      <c r="AT33" s="210"/>
      <c r="AU33" s="210"/>
    </row>
    <row r="34" spans="7:50" ht="19.5" customHeight="1" thickTop="1" thickBot="1" x14ac:dyDescent="0.25"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530" t="s">
        <v>171</v>
      </c>
      <c r="T34" s="531"/>
      <c r="U34" s="531"/>
      <c r="V34" s="531"/>
      <c r="W34" s="531"/>
      <c r="X34" s="531"/>
      <c r="Y34" s="531"/>
      <c r="Z34" s="531"/>
      <c r="AA34" s="531"/>
      <c r="AB34" s="531"/>
      <c r="AC34" s="531"/>
      <c r="AD34" s="531"/>
      <c r="AE34" s="531"/>
      <c r="AF34" s="531"/>
      <c r="AG34" s="531"/>
      <c r="AH34" s="531"/>
      <c r="AI34" s="531"/>
      <c r="AJ34" s="531"/>
      <c r="AK34" s="531"/>
      <c r="AL34" s="531"/>
      <c r="AM34" s="531"/>
      <c r="AN34" s="532"/>
      <c r="AO34" s="440" t="str">
        <f>IF(SUM('Site Costs A (18)'!AR34:AV38,'Site Costs B (18)'!AO32:AS32)=0,"",SUM('Site Costs A (18)'!AR34:AV38,'Site Costs B (18)'!AO32:AS32))</f>
        <v/>
      </c>
      <c r="AP34" s="441"/>
      <c r="AQ34" s="441"/>
      <c r="AR34" s="441"/>
      <c r="AS34" s="442"/>
      <c r="AT34" s="208"/>
      <c r="AU34" s="211">
        <f>AU19+AU30+'Site Costs A (18)'!AX19+'Site Costs A (18)'!AX32</f>
        <v>0</v>
      </c>
    </row>
    <row r="35" spans="7:50" ht="9" customHeight="1" thickTop="1" x14ac:dyDescent="0.2">
      <c r="AO35" s="190"/>
      <c r="AP35" s="190"/>
      <c r="AQ35" s="190"/>
      <c r="AR35" s="190"/>
      <c r="AS35" s="190"/>
      <c r="AT35" s="187"/>
    </row>
    <row r="37" spans="7:50" x14ac:dyDescent="0.2">
      <c r="AJ37" s="9"/>
      <c r="AO37" s="9"/>
      <c r="AP37" s="9"/>
      <c r="AR37" s="8"/>
      <c r="AT37" s="188"/>
      <c r="AU37" s="188"/>
      <c r="AV37" s="188"/>
      <c r="AW37" s="188"/>
      <c r="AX37" s="188"/>
    </row>
  </sheetData>
  <mergeCells count="172">
    <mergeCell ref="AO30:AS30"/>
    <mergeCell ref="AO32:AS32"/>
    <mergeCell ref="S34:AN34"/>
    <mergeCell ref="AO34:AS34"/>
    <mergeCell ref="AO28:AS28"/>
    <mergeCell ref="C29:M29"/>
    <mergeCell ref="N29:P29"/>
    <mergeCell ref="Q29:S29"/>
    <mergeCell ref="T29:AB29"/>
    <mergeCell ref="AC29:AJ29"/>
    <mergeCell ref="AK29:AN29"/>
    <mergeCell ref="AO29:AS29"/>
    <mergeCell ref="C28:M28"/>
    <mergeCell ref="N28:P28"/>
    <mergeCell ref="Q28:S28"/>
    <mergeCell ref="T28:AB28"/>
    <mergeCell ref="AC28:AJ28"/>
    <mergeCell ref="AK28:AN28"/>
    <mergeCell ref="AO26:AS26"/>
    <mergeCell ref="C27:M27"/>
    <mergeCell ref="N27:P27"/>
    <mergeCell ref="Q27:S27"/>
    <mergeCell ref="T27:AB27"/>
    <mergeCell ref="AC27:AJ27"/>
    <mergeCell ref="AK27:AN27"/>
    <mergeCell ref="AO27:AS27"/>
    <mergeCell ref="C26:M26"/>
    <mergeCell ref="N26:P26"/>
    <mergeCell ref="Q26:S26"/>
    <mergeCell ref="T26:AB26"/>
    <mergeCell ref="AC26:AJ26"/>
    <mergeCell ref="AK26:AN26"/>
    <mergeCell ref="AO24:AS24"/>
    <mergeCell ref="C25:M25"/>
    <mergeCell ref="N25:P25"/>
    <mergeCell ref="Q25:S25"/>
    <mergeCell ref="T25:AB25"/>
    <mergeCell ref="AC25:AJ25"/>
    <mergeCell ref="AK25:AN25"/>
    <mergeCell ref="AO25:AS25"/>
    <mergeCell ref="C24:M24"/>
    <mergeCell ref="N24:P24"/>
    <mergeCell ref="Q24:S24"/>
    <mergeCell ref="T24:AB24"/>
    <mergeCell ref="AC24:AJ24"/>
    <mergeCell ref="AK24:AN24"/>
    <mergeCell ref="C23:M23"/>
    <mergeCell ref="N23:P23"/>
    <mergeCell ref="Q23:S23"/>
    <mergeCell ref="T23:AB23"/>
    <mergeCell ref="AC23:AJ23"/>
    <mergeCell ref="AK23:AN23"/>
    <mergeCell ref="AO23:AS23"/>
    <mergeCell ref="C22:M22"/>
    <mergeCell ref="N22:P22"/>
    <mergeCell ref="Q22:S22"/>
    <mergeCell ref="T22:AB22"/>
    <mergeCell ref="AC22:AJ22"/>
    <mergeCell ref="AK22:AN22"/>
    <mergeCell ref="AO19:AS19"/>
    <mergeCell ref="C21:M21"/>
    <mergeCell ref="N21:P21"/>
    <mergeCell ref="Q21:S21"/>
    <mergeCell ref="T21:AB21"/>
    <mergeCell ref="AC21:AJ21"/>
    <mergeCell ref="AK21:AN21"/>
    <mergeCell ref="AO21:AS21"/>
    <mergeCell ref="AO22:AS22"/>
    <mergeCell ref="AH17:AK17"/>
    <mergeCell ref="AM17:AN17"/>
    <mergeCell ref="AO17:AS17"/>
    <mergeCell ref="C18:K18"/>
    <mergeCell ref="L18:P18"/>
    <mergeCell ref="Q18:T18"/>
    <mergeCell ref="V18:Y18"/>
    <mergeCell ref="AA18:AD18"/>
    <mergeCell ref="AE18:AG18"/>
    <mergeCell ref="AH18:AK18"/>
    <mergeCell ref="C17:K17"/>
    <mergeCell ref="L17:P17"/>
    <mergeCell ref="Q17:T17"/>
    <mergeCell ref="V17:Y17"/>
    <mergeCell ref="AA17:AD17"/>
    <mergeCell ref="AE17:AG17"/>
    <mergeCell ref="AM18:AN18"/>
    <mergeCell ref="AO18:AS18"/>
    <mergeCell ref="C16:K16"/>
    <mergeCell ref="L16:P16"/>
    <mergeCell ref="Q16:T16"/>
    <mergeCell ref="V16:Y16"/>
    <mergeCell ref="AA16:AD16"/>
    <mergeCell ref="AE16:AG16"/>
    <mergeCell ref="AH16:AK16"/>
    <mergeCell ref="AM16:AN16"/>
    <mergeCell ref="AO16:AS16"/>
    <mergeCell ref="C15:K15"/>
    <mergeCell ref="L15:P15"/>
    <mergeCell ref="Q15:T15"/>
    <mergeCell ref="V15:Y15"/>
    <mergeCell ref="AA15:AD15"/>
    <mergeCell ref="AE15:AG15"/>
    <mergeCell ref="AH15:AK15"/>
    <mergeCell ref="AM15:AN15"/>
    <mergeCell ref="AO15:AS15"/>
    <mergeCell ref="AH13:AK13"/>
    <mergeCell ref="AM13:AN13"/>
    <mergeCell ref="AO13:AS13"/>
    <mergeCell ref="C14:K14"/>
    <mergeCell ref="L14:P14"/>
    <mergeCell ref="Q14:T14"/>
    <mergeCell ref="V14:Y14"/>
    <mergeCell ref="AA14:AD14"/>
    <mergeCell ref="AE14:AG14"/>
    <mergeCell ref="AH14:AK14"/>
    <mergeCell ref="C13:K13"/>
    <mergeCell ref="L13:P13"/>
    <mergeCell ref="Q13:T13"/>
    <mergeCell ref="V13:Y13"/>
    <mergeCell ref="AA13:AD13"/>
    <mergeCell ref="AE13:AG13"/>
    <mergeCell ref="AM14:AN14"/>
    <mergeCell ref="AO14:AS14"/>
    <mergeCell ref="C12:K12"/>
    <mergeCell ref="L12:P12"/>
    <mergeCell ref="Q12:T12"/>
    <mergeCell ref="V12:Y12"/>
    <mergeCell ref="AA12:AD12"/>
    <mergeCell ref="AE12:AG12"/>
    <mergeCell ref="AH12:AK12"/>
    <mergeCell ref="AM12:AN12"/>
    <mergeCell ref="AO12:AS12"/>
    <mergeCell ref="C11:K11"/>
    <mergeCell ref="L11:P11"/>
    <mergeCell ref="Q11:T11"/>
    <mergeCell ref="V11:Y11"/>
    <mergeCell ref="AA11:AD11"/>
    <mergeCell ref="AE11:AG11"/>
    <mergeCell ref="AH11:AK11"/>
    <mergeCell ref="AM11:AN11"/>
    <mergeCell ref="AO11:AS11"/>
    <mergeCell ref="C10:K10"/>
    <mergeCell ref="L10:P10"/>
    <mergeCell ref="Q10:T10"/>
    <mergeCell ref="V10:Y10"/>
    <mergeCell ref="AA10:AD10"/>
    <mergeCell ref="AE10:AG10"/>
    <mergeCell ref="AH10:AK10"/>
    <mergeCell ref="AM10:AN10"/>
    <mergeCell ref="AO10:AS10"/>
    <mergeCell ref="C9:K9"/>
    <mergeCell ref="L9:P9"/>
    <mergeCell ref="Q9:T9"/>
    <mergeCell ref="V9:Y9"/>
    <mergeCell ref="AA9:AD9"/>
    <mergeCell ref="AE9:AG9"/>
    <mergeCell ref="AH9:AK9"/>
    <mergeCell ref="AM9:AN9"/>
    <mergeCell ref="AO9:AS9"/>
    <mergeCell ref="AR2:AU2"/>
    <mergeCell ref="H4:S4"/>
    <mergeCell ref="W4:AI4"/>
    <mergeCell ref="AQ4:AU4"/>
    <mergeCell ref="AQ6:AU6"/>
    <mergeCell ref="C8:K8"/>
    <mergeCell ref="L8:P8"/>
    <mergeCell ref="Q8:T8"/>
    <mergeCell ref="V8:Y8"/>
    <mergeCell ref="AA8:AD8"/>
    <mergeCell ref="AE8:AG8"/>
    <mergeCell ref="AH8:AK8"/>
    <mergeCell ref="AM8:AN8"/>
    <mergeCell ref="AO8:AS8"/>
  </mergeCells>
  <pageMargins left="0" right="0" top="0.23622047244094491" bottom="0.23622047244094491" header="0.51181102362204722" footer="0.51181102362204722"/>
  <pageSetup orientation="portrait" r:id="rId1"/>
  <headerFooter alignWithMargins="0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A84197-EABA-4807-8A1F-4A1AE17F2118}">
  <sheetPr codeName="Sheet56"/>
  <dimension ref="B1:BB38"/>
  <sheetViews>
    <sheetView zoomScaleNormal="100" workbookViewId="0">
      <selection activeCell="B9" sqref="B9:C9"/>
    </sheetView>
  </sheetViews>
  <sheetFormatPr defaultRowHeight="12.75" x14ac:dyDescent="0.2"/>
  <cols>
    <col min="1" max="1" width="1" customWidth="1"/>
    <col min="2" max="10" width="2" customWidth="1"/>
    <col min="11" max="11" width="2.42578125" customWidth="1"/>
    <col min="12" max="12" width="2" customWidth="1"/>
    <col min="13" max="13" width="2.28515625" customWidth="1"/>
    <col min="14" max="14" width="3.140625" customWidth="1"/>
    <col min="15" max="15" width="2" customWidth="1"/>
    <col min="16" max="16" width="2.85546875" customWidth="1"/>
    <col min="17" max="18" width="1.5703125" customWidth="1"/>
    <col min="19" max="19" width="1.28515625" customWidth="1"/>
    <col min="20" max="20" width="2" customWidth="1"/>
    <col min="21" max="21" width="0.85546875" customWidth="1"/>
    <col min="22" max="25" width="2" customWidth="1"/>
    <col min="26" max="26" width="1.7109375" customWidth="1"/>
    <col min="27" max="27" width="2" customWidth="1"/>
    <col min="28" max="28" width="1.140625" customWidth="1"/>
    <col min="29" max="29" width="0.85546875" customWidth="1"/>
    <col min="30" max="30" width="2" customWidth="1"/>
    <col min="31" max="33" width="1.7109375" customWidth="1"/>
    <col min="34" max="34" width="1.85546875" customWidth="1"/>
    <col min="35" max="35" width="1.5703125" customWidth="1"/>
    <col min="36" max="36" width="3.5703125" customWidth="1"/>
    <col min="37" max="37" width="2" customWidth="1"/>
    <col min="38" max="38" width="3.28515625" customWidth="1"/>
    <col min="39" max="39" width="2" customWidth="1"/>
    <col min="40" max="41" width="2.5703125" customWidth="1"/>
    <col min="42" max="42" width="2" customWidth="1"/>
    <col min="43" max="43" width="1.28515625" customWidth="1"/>
    <col min="44" max="44" width="2" customWidth="1"/>
    <col min="45" max="45" width="2.7109375" customWidth="1"/>
    <col min="46" max="46" width="1.85546875" customWidth="1"/>
    <col min="47" max="47" width="2.85546875" customWidth="1"/>
    <col min="48" max="48" width="2" customWidth="1"/>
    <col min="49" max="49" width="1" customWidth="1"/>
    <col min="50" max="50" width="8.7109375" customWidth="1"/>
    <col min="51" max="142" width="2" customWidth="1"/>
  </cols>
  <sheetData>
    <row r="1" spans="2:50" ht="3" customHeight="1" x14ac:dyDescent="0.2"/>
    <row r="2" spans="2:50" ht="24" customHeight="1" x14ac:dyDescent="0.2">
      <c r="B2" s="99" t="s">
        <v>29</v>
      </c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9"/>
      <c r="AB2" s="24"/>
      <c r="AD2" s="24"/>
      <c r="AF2" s="24"/>
      <c r="AG2" s="24"/>
      <c r="AH2" s="24"/>
      <c r="AI2" s="24"/>
      <c r="AJ2" s="24"/>
      <c r="AK2" s="24"/>
      <c r="AM2" s="24"/>
      <c r="AN2" s="9"/>
      <c r="AO2" s="9"/>
      <c r="AP2" s="24"/>
      <c r="AQ2" s="184"/>
      <c r="AR2" s="184" t="s">
        <v>38</v>
      </c>
      <c r="AS2" s="365">
        <f>COVER!H9</f>
        <v>0</v>
      </c>
      <c r="AT2" s="366"/>
      <c r="AU2" s="366"/>
      <c r="AV2" s="366"/>
      <c r="AW2" s="366"/>
      <c r="AX2" s="366"/>
    </row>
    <row r="3" spans="2:50" ht="17.25" customHeight="1" x14ac:dyDescent="0.25">
      <c r="B3" s="3" t="s">
        <v>161</v>
      </c>
      <c r="D3" s="14"/>
      <c r="E3" s="14"/>
      <c r="F3" s="14"/>
      <c r="G3" s="14"/>
      <c r="H3" s="14"/>
      <c r="K3" s="3"/>
      <c r="AI3" s="90"/>
      <c r="AJ3" s="90"/>
      <c r="AK3" s="90"/>
    </row>
    <row r="4" spans="2:50" ht="18" customHeight="1" x14ac:dyDescent="0.2">
      <c r="B4" s="112" t="s">
        <v>41</v>
      </c>
      <c r="C4" s="4"/>
      <c r="D4" s="4"/>
      <c r="F4" s="4"/>
      <c r="G4" s="4"/>
      <c r="H4" s="4"/>
      <c r="I4" s="366">
        <f>COVER!H7</f>
        <v>0</v>
      </c>
      <c r="J4" s="366"/>
      <c r="K4" s="366"/>
      <c r="L4" s="366"/>
      <c r="M4" s="366"/>
      <c r="N4" s="366"/>
      <c r="O4" s="366"/>
      <c r="P4" s="366"/>
      <c r="Q4" s="366"/>
      <c r="R4" s="366"/>
      <c r="S4" s="366"/>
      <c r="T4" s="366"/>
      <c r="U4" s="366"/>
      <c r="V4" s="366"/>
      <c r="W4" s="366"/>
      <c r="X4" s="366"/>
      <c r="Y4" s="112" t="s">
        <v>40</v>
      </c>
      <c r="Z4" s="27"/>
      <c r="AA4" s="27"/>
      <c r="AB4" s="366">
        <f>COVER!H11</f>
        <v>0</v>
      </c>
      <c r="AC4" s="366"/>
      <c r="AD4" s="366"/>
      <c r="AE4" s="366"/>
      <c r="AF4" s="366"/>
      <c r="AG4" s="366"/>
      <c r="AH4" s="366"/>
      <c r="AI4" s="366"/>
      <c r="AJ4" s="366"/>
      <c r="AK4" s="366"/>
      <c r="AL4" s="366"/>
      <c r="AM4" s="366"/>
      <c r="AN4" s="366"/>
      <c r="AO4" s="366"/>
      <c r="AQ4" s="183"/>
      <c r="AR4" s="183"/>
      <c r="AS4" s="183"/>
      <c r="AT4" s="184" t="s">
        <v>160</v>
      </c>
      <c r="AU4" s="330"/>
      <c r="AV4" s="330"/>
      <c r="AW4" s="330"/>
      <c r="AX4" s="330"/>
    </row>
    <row r="5" spans="2:50" ht="4.5" customHeight="1" x14ac:dyDescent="0.2">
      <c r="C5" s="4"/>
      <c r="D5" s="4"/>
      <c r="E5" s="4"/>
      <c r="F5" s="4"/>
      <c r="G5" s="4"/>
      <c r="H5" s="4"/>
    </row>
    <row r="6" spans="2:50" ht="14.25" customHeight="1" x14ac:dyDescent="0.2">
      <c r="B6" s="102" t="s">
        <v>33</v>
      </c>
      <c r="AT6" s="184" t="s">
        <v>157</v>
      </c>
      <c r="AU6" s="330"/>
      <c r="AV6" s="330"/>
      <c r="AW6" s="330"/>
      <c r="AX6" s="330"/>
    </row>
    <row r="7" spans="2:50" ht="3" customHeight="1" thickBot="1" x14ac:dyDescent="0.25">
      <c r="B7" s="102"/>
      <c r="AT7" s="184"/>
      <c r="AU7" s="220"/>
      <c r="AV7" s="220"/>
      <c r="AW7" s="220"/>
      <c r="AX7" s="220"/>
    </row>
    <row r="8" spans="2:50" s="1" customFormat="1" ht="33.75" customHeight="1" thickTop="1" thickBot="1" x14ac:dyDescent="0.25">
      <c r="B8" s="253" t="s">
        <v>64</v>
      </c>
      <c r="C8" s="254"/>
      <c r="D8" s="346" t="s">
        <v>13</v>
      </c>
      <c r="E8" s="270"/>
      <c r="F8" s="270"/>
      <c r="G8" s="270"/>
      <c r="H8" s="270"/>
      <c r="I8" s="270"/>
      <c r="J8" s="270"/>
      <c r="K8" s="270"/>
      <c r="L8" s="270"/>
      <c r="M8" s="270"/>
      <c r="N8" s="270"/>
      <c r="O8" s="270"/>
      <c r="P8" s="270"/>
      <c r="Q8" s="254"/>
      <c r="R8" s="394" t="s">
        <v>70</v>
      </c>
      <c r="S8" s="395"/>
      <c r="T8" s="384" t="s">
        <v>14</v>
      </c>
      <c r="U8" s="384"/>
      <c r="V8" s="384"/>
      <c r="W8" s="384"/>
      <c r="X8" s="346" t="s">
        <v>26</v>
      </c>
      <c r="Y8" s="270"/>
      <c r="Z8" s="270"/>
      <c r="AA8" s="254"/>
      <c r="AB8" s="394" t="s">
        <v>72</v>
      </c>
      <c r="AC8" s="396"/>
      <c r="AD8" s="395"/>
      <c r="AE8" s="384" t="s">
        <v>15</v>
      </c>
      <c r="AF8" s="384"/>
      <c r="AG8" s="384"/>
      <c r="AH8" s="384"/>
      <c r="AI8" s="384"/>
      <c r="AJ8" s="346" t="s">
        <v>16</v>
      </c>
      <c r="AK8" s="270"/>
      <c r="AL8" s="270"/>
      <c r="AM8" s="254"/>
      <c r="AN8" s="346" t="s">
        <v>66</v>
      </c>
      <c r="AO8" s="270"/>
      <c r="AP8" s="270"/>
      <c r="AQ8" s="254"/>
      <c r="AR8" s="384" t="s">
        <v>17</v>
      </c>
      <c r="AS8" s="384"/>
      <c r="AT8" s="384"/>
      <c r="AU8" s="384"/>
      <c r="AV8" s="346"/>
      <c r="AW8" s="173"/>
      <c r="AX8" s="170" t="s">
        <v>158</v>
      </c>
    </row>
    <row r="9" spans="2:50" ht="25.5" customHeight="1" thickTop="1" x14ac:dyDescent="0.2">
      <c r="B9" s="379"/>
      <c r="C9" s="380"/>
      <c r="D9" s="374"/>
      <c r="E9" s="375"/>
      <c r="F9" s="375"/>
      <c r="G9" s="375"/>
      <c r="H9" s="375"/>
      <c r="I9" s="375"/>
      <c r="J9" s="375"/>
      <c r="K9" s="375"/>
      <c r="L9" s="375"/>
      <c r="M9" s="375"/>
      <c r="N9" s="375"/>
      <c r="O9" s="375"/>
      <c r="P9" s="375"/>
      <c r="Q9" s="376"/>
      <c r="R9" s="385"/>
      <c r="S9" s="380"/>
      <c r="T9" s="358"/>
      <c r="U9" s="359"/>
      <c r="V9" s="359"/>
      <c r="W9" s="360"/>
      <c r="X9" s="385"/>
      <c r="Y9" s="386"/>
      <c r="Z9" s="386"/>
      <c r="AA9" s="380"/>
      <c r="AB9" s="385"/>
      <c r="AC9" s="386"/>
      <c r="AD9" s="380"/>
      <c r="AE9" s="391"/>
      <c r="AF9" s="392"/>
      <c r="AG9" s="392"/>
      <c r="AH9" s="392"/>
      <c r="AI9" s="393"/>
      <c r="AJ9" s="435" t="str">
        <f t="shared" ref="AJ9:AJ18" si="0">IF(SUM(AB9:AI9)=0,"",(AB9*AE9))</f>
        <v/>
      </c>
      <c r="AK9" s="436"/>
      <c r="AL9" s="436"/>
      <c r="AM9" s="437"/>
      <c r="AN9" s="432"/>
      <c r="AO9" s="433"/>
      <c r="AP9" s="433"/>
      <c r="AQ9" s="434"/>
      <c r="AR9" s="430" t="str">
        <f t="shared" ref="AR9:AR18" si="1">IF(SUM(AJ9:AQ9)=0,"",AN9+AJ9)</f>
        <v/>
      </c>
      <c r="AS9" s="431"/>
      <c r="AT9" s="431"/>
      <c r="AU9" s="431"/>
      <c r="AV9" s="431"/>
      <c r="AW9" s="178"/>
      <c r="AX9" s="179"/>
    </row>
    <row r="10" spans="2:50" ht="25.5" customHeight="1" x14ac:dyDescent="0.2">
      <c r="B10" s="383"/>
      <c r="C10" s="354"/>
      <c r="D10" s="368"/>
      <c r="E10" s="369"/>
      <c r="F10" s="369"/>
      <c r="G10" s="369"/>
      <c r="H10" s="369"/>
      <c r="I10" s="369"/>
      <c r="J10" s="369"/>
      <c r="K10" s="369"/>
      <c r="L10" s="369"/>
      <c r="M10" s="369"/>
      <c r="N10" s="369"/>
      <c r="O10" s="369"/>
      <c r="P10" s="369"/>
      <c r="Q10" s="370"/>
      <c r="R10" s="352"/>
      <c r="S10" s="354"/>
      <c r="T10" s="352"/>
      <c r="U10" s="353"/>
      <c r="V10" s="353"/>
      <c r="W10" s="354"/>
      <c r="X10" s="352"/>
      <c r="Y10" s="353"/>
      <c r="Z10" s="353"/>
      <c r="AA10" s="354"/>
      <c r="AB10" s="352"/>
      <c r="AC10" s="353"/>
      <c r="AD10" s="354"/>
      <c r="AE10" s="343"/>
      <c r="AF10" s="344"/>
      <c r="AG10" s="344"/>
      <c r="AH10" s="344"/>
      <c r="AI10" s="345"/>
      <c r="AJ10" s="347" t="str">
        <f t="shared" si="0"/>
        <v/>
      </c>
      <c r="AK10" s="348"/>
      <c r="AL10" s="348"/>
      <c r="AM10" s="387"/>
      <c r="AN10" s="343"/>
      <c r="AO10" s="344"/>
      <c r="AP10" s="344"/>
      <c r="AQ10" s="345"/>
      <c r="AR10" s="347" t="str">
        <f t="shared" si="1"/>
        <v/>
      </c>
      <c r="AS10" s="348"/>
      <c r="AT10" s="348"/>
      <c r="AU10" s="348"/>
      <c r="AV10" s="348"/>
      <c r="AW10" s="178"/>
      <c r="AX10" s="180"/>
    </row>
    <row r="11" spans="2:50" ht="25.5" customHeight="1" x14ac:dyDescent="0.2">
      <c r="B11" s="383"/>
      <c r="C11" s="354"/>
      <c r="D11" s="368"/>
      <c r="E11" s="369"/>
      <c r="F11" s="369"/>
      <c r="G11" s="369"/>
      <c r="H11" s="369"/>
      <c r="I11" s="369"/>
      <c r="J11" s="369"/>
      <c r="K11" s="369"/>
      <c r="L11" s="369"/>
      <c r="M11" s="369"/>
      <c r="N11" s="369"/>
      <c r="O11" s="369"/>
      <c r="P11" s="369"/>
      <c r="Q11" s="370"/>
      <c r="R11" s="352"/>
      <c r="S11" s="354"/>
      <c r="T11" s="352"/>
      <c r="U11" s="353"/>
      <c r="V11" s="353"/>
      <c r="W11" s="354"/>
      <c r="X11" s="352"/>
      <c r="Y11" s="353"/>
      <c r="Z11" s="353"/>
      <c r="AA11" s="354"/>
      <c r="AB11" s="352"/>
      <c r="AC11" s="353"/>
      <c r="AD11" s="354"/>
      <c r="AE11" s="343"/>
      <c r="AF11" s="344"/>
      <c r="AG11" s="344"/>
      <c r="AH11" s="344"/>
      <c r="AI11" s="345"/>
      <c r="AJ11" s="347" t="str">
        <f t="shared" ref="AJ11:AJ12" si="2">IF(SUM(AB11:AI11)=0,"",(AB11*AE11))</f>
        <v/>
      </c>
      <c r="AK11" s="348"/>
      <c r="AL11" s="348"/>
      <c r="AM11" s="387"/>
      <c r="AN11" s="343"/>
      <c r="AO11" s="344"/>
      <c r="AP11" s="344"/>
      <c r="AQ11" s="345"/>
      <c r="AR11" s="347" t="str">
        <f t="shared" si="1"/>
        <v/>
      </c>
      <c r="AS11" s="348"/>
      <c r="AT11" s="348"/>
      <c r="AU11" s="348"/>
      <c r="AV11" s="348"/>
      <c r="AW11" s="178"/>
      <c r="AX11" s="180"/>
    </row>
    <row r="12" spans="2:50" ht="25.5" customHeight="1" x14ac:dyDescent="0.2">
      <c r="B12" s="383"/>
      <c r="C12" s="354"/>
      <c r="D12" s="368"/>
      <c r="E12" s="369"/>
      <c r="F12" s="369"/>
      <c r="G12" s="369"/>
      <c r="H12" s="369"/>
      <c r="I12" s="369"/>
      <c r="J12" s="369"/>
      <c r="K12" s="369"/>
      <c r="L12" s="369"/>
      <c r="M12" s="369"/>
      <c r="N12" s="369"/>
      <c r="O12" s="369"/>
      <c r="P12" s="369"/>
      <c r="Q12" s="370"/>
      <c r="R12" s="352"/>
      <c r="S12" s="354"/>
      <c r="T12" s="352"/>
      <c r="U12" s="353"/>
      <c r="V12" s="353"/>
      <c r="W12" s="354"/>
      <c r="X12" s="352"/>
      <c r="Y12" s="353"/>
      <c r="Z12" s="353"/>
      <c r="AA12" s="354"/>
      <c r="AB12" s="352"/>
      <c r="AC12" s="353"/>
      <c r="AD12" s="354"/>
      <c r="AE12" s="343"/>
      <c r="AF12" s="344"/>
      <c r="AG12" s="344"/>
      <c r="AH12" s="344"/>
      <c r="AI12" s="345"/>
      <c r="AJ12" s="347" t="str">
        <f t="shared" si="2"/>
        <v/>
      </c>
      <c r="AK12" s="348"/>
      <c r="AL12" s="348"/>
      <c r="AM12" s="387"/>
      <c r="AN12" s="343"/>
      <c r="AO12" s="344"/>
      <c r="AP12" s="344"/>
      <c r="AQ12" s="345"/>
      <c r="AR12" s="347" t="str">
        <f t="shared" si="1"/>
        <v/>
      </c>
      <c r="AS12" s="348"/>
      <c r="AT12" s="348"/>
      <c r="AU12" s="348"/>
      <c r="AV12" s="348"/>
      <c r="AW12" s="178"/>
      <c r="AX12" s="180"/>
    </row>
    <row r="13" spans="2:50" ht="25.5" customHeight="1" x14ac:dyDescent="0.2">
      <c r="B13" s="383"/>
      <c r="C13" s="354"/>
      <c r="D13" s="368"/>
      <c r="E13" s="369"/>
      <c r="F13" s="369"/>
      <c r="G13" s="369"/>
      <c r="H13" s="369"/>
      <c r="I13" s="369"/>
      <c r="J13" s="369"/>
      <c r="K13" s="369"/>
      <c r="L13" s="369"/>
      <c r="M13" s="369"/>
      <c r="N13" s="369"/>
      <c r="O13" s="369"/>
      <c r="P13" s="369"/>
      <c r="Q13" s="370"/>
      <c r="R13" s="352"/>
      <c r="S13" s="354"/>
      <c r="T13" s="352"/>
      <c r="U13" s="353"/>
      <c r="V13" s="353"/>
      <c r="W13" s="354"/>
      <c r="X13" s="352"/>
      <c r="Y13" s="353"/>
      <c r="Z13" s="353"/>
      <c r="AA13" s="354"/>
      <c r="AB13" s="352"/>
      <c r="AC13" s="353"/>
      <c r="AD13" s="354"/>
      <c r="AE13" s="343"/>
      <c r="AF13" s="344"/>
      <c r="AG13" s="344"/>
      <c r="AH13" s="344"/>
      <c r="AI13" s="345"/>
      <c r="AJ13" s="347" t="str">
        <f t="shared" si="0"/>
        <v/>
      </c>
      <c r="AK13" s="348"/>
      <c r="AL13" s="348"/>
      <c r="AM13" s="387"/>
      <c r="AN13" s="343"/>
      <c r="AO13" s="344"/>
      <c r="AP13" s="344"/>
      <c r="AQ13" s="345"/>
      <c r="AR13" s="347" t="str">
        <f t="shared" si="1"/>
        <v/>
      </c>
      <c r="AS13" s="348"/>
      <c r="AT13" s="348"/>
      <c r="AU13" s="348"/>
      <c r="AV13" s="348"/>
      <c r="AW13" s="178"/>
      <c r="AX13" s="181"/>
    </row>
    <row r="14" spans="2:50" ht="25.5" customHeight="1" x14ac:dyDescent="0.2">
      <c r="B14" s="383"/>
      <c r="C14" s="354"/>
      <c r="D14" s="368"/>
      <c r="E14" s="369"/>
      <c r="F14" s="369"/>
      <c r="G14" s="369"/>
      <c r="H14" s="369"/>
      <c r="I14" s="369"/>
      <c r="J14" s="369"/>
      <c r="K14" s="369"/>
      <c r="L14" s="369"/>
      <c r="M14" s="369"/>
      <c r="N14" s="369"/>
      <c r="O14" s="369"/>
      <c r="P14" s="369"/>
      <c r="Q14" s="370"/>
      <c r="R14" s="352"/>
      <c r="S14" s="354"/>
      <c r="T14" s="352"/>
      <c r="U14" s="353"/>
      <c r="V14" s="353"/>
      <c r="W14" s="354"/>
      <c r="X14" s="352"/>
      <c r="Y14" s="353"/>
      <c r="Z14" s="353"/>
      <c r="AA14" s="354"/>
      <c r="AB14" s="352"/>
      <c r="AC14" s="353"/>
      <c r="AD14" s="354"/>
      <c r="AE14" s="343"/>
      <c r="AF14" s="344"/>
      <c r="AG14" s="344"/>
      <c r="AH14" s="344"/>
      <c r="AI14" s="345"/>
      <c r="AJ14" s="347" t="str">
        <f t="shared" si="0"/>
        <v/>
      </c>
      <c r="AK14" s="348"/>
      <c r="AL14" s="348"/>
      <c r="AM14" s="387"/>
      <c r="AN14" s="343"/>
      <c r="AO14" s="344"/>
      <c r="AP14" s="344"/>
      <c r="AQ14" s="345"/>
      <c r="AR14" s="347" t="str">
        <f t="shared" si="1"/>
        <v/>
      </c>
      <c r="AS14" s="348"/>
      <c r="AT14" s="348"/>
      <c r="AU14" s="348"/>
      <c r="AV14" s="348"/>
      <c r="AW14" s="178"/>
      <c r="AX14" s="181"/>
    </row>
    <row r="15" spans="2:50" ht="25.5" customHeight="1" x14ac:dyDescent="0.2">
      <c r="B15" s="383"/>
      <c r="C15" s="354"/>
      <c r="D15" s="368"/>
      <c r="E15" s="369"/>
      <c r="F15" s="369"/>
      <c r="G15" s="369"/>
      <c r="H15" s="369"/>
      <c r="I15" s="369"/>
      <c r="J15" s="369"/>
      <c r="K15" s="369"/>
      <c r="L15" s="369"/>
      <c r="M15" s="369"/>
      <c r="N15" s="369"/>
      <c r="O15" s="369"/>
      <c r="P15" s="369"/>
      <c r="Q15" s="370"/>
      <c r="R15" s="352"/>
      <c r="S15" s="354"/>
      <c r="T15" s="352"/>
      <c r="U15" s="353"/>
      <c r="V15" s="353"/>
      <c r="W15" s="354"/>
      <c r="X15" s="352"/>
      <c r="Y15" s="353"/>
      <c r="Z15" s="353"/>
      <c r="AA15" s="354"/>
      <c r="AB15" s="352"/>
      <c r="AC15" s="353"/>
      <c r="AD15" s="354"/>
      <c r="AE15" s="343"/>
      <c r="AF15" s="344"/>
      <c r="AG15" s="344"/>
      <c r="AH15" s="344"/>
      <c r="AI15" s="345"/>
      <c r="AJ15" s="347" t="str">
        <f t="shared" si="0"/>
        <v/>
      </c>
      <c r="AK15" s="348"/>
      <c r="AL15" s="348"/>
      <c r="AM15" s="387"/>
      <c r="AN15" s="343"/>
      <c r="AO15" s="344"/>
      <c r="AP15" s="344"/>
      <c r="AQ15" s="345"/>
      <c r="AR15" s="347" t="str">
        <f t="shared" si="1"/>
        <v/>
      </c>
      <c r="AS15" s="348"/>
      <c r="AT15" s="348"/>
      <c r="AU15" s="348"/>
      <c r="AV15" s="348"/>
      <c r="AW15" s="178"/>
      <c r="AX15" s="181"/>
    </row>
    <row r="16" spans="2:50" ht="25.5" customHeight="1" x14ac:dyDescent="0.2">
      <c r="B16" s="383"/>
      <c r="C16" s="354"/>
      <c r="D16" s="368"/>
      <c r="E16" s="369"/>
      <c r="F16" s="369"/>
      <c r="G16" s="369"/>
      <c r="H16" s="369"/>
      <c r="I16" s="369"/>
      <c r="J16" s="369"/>
      <c r="K16" s="369"/>
      <c r="L16" s="369"/>
      <c r="M16" s="369"/>
      <c r="N16" s="369"/>
      <c r="O16" s="369"/>
      <c r="P16" s="369"/>
      <c r="Q16" s="370"/>
      <c r="R16" s="352"/>
      <c r="S16" s="354"/>
      <c r="T16" s="352"/>
      <c r="U16" s="353"/>
      <c r="V16" s="353"/>
      <c r="W16" s="354"/>
      <c r="X16" s="352"/>
      <c r="Y16" s="353"/>
      <c r="Z16" s="353"/>
      <c r="AA16" s="354"/>
      <c r="AB16" s="352"/>
      <c r="AC16" s="353"/>
      <c r="AD16" s="354"/>
      <c r="AE16" s="343"/>
      <c r="AF16" s="344"/>
      <c r="AG16" s="344"/>
      <c r="AH16" s="344"/>
      <c r="AI16" s="345"/>
      <c r="AJ16" s="347" t="str">
        <f t="shared" si="0"/>
        <v/>
      </c>
      <c r="AK16" s="348"/>
      <c r="AL16" s="348"/>
      <c r="AM16" s="387"/>
      <c r="AN16" s="343"/>
      <c r="AO16" s="344"/>
      <c r="AP16" s="344"/>
      <c r="AQ16" s="345"/>
      <c r="AR16" s="347" t="str">
        <f t="shared" si="1"/>
        <v/>
      </c>
      <c r="AS16" s="348"/>
      <c r="AT16" s="348"/>
      <c r="AU16" s="348"/>
      <c r="AV16" s="348"/>
      <c r="AW16" s="178"/>
      <c r="AX16" s="181"/>
    </row>
    <row r="17" spans="2:50" ht="25.5" customHeight="1" x14ac:dyDescent="0.2">
      <c r="B17" s="383"/>
      <c r="C17" s="354"/>
      <c r="D17" s="368"/>
      <c r="E17" s="369"/>
      <c r="F17" s="369"/>
      <c r="G17" s="369"/>
      <c r="H17" s="369"/>
      <c r="I17" s="369"/>
      <c r="J17" s="369"/>
      <c r="K17" s="369"/>
      <c r="L17" s="369"/>
      <c r="M17" s="369"/>
      <c r="N17" s="369"/>
      <c r="O17" s="369"/>
      <c r="P17" s="369"/>
      <c r="Q17" s="370"/>
      <c r="R17" s="352"/>
      <c r="S17" s="354"/>
      <c r="T17" s="352"/>
      <c r="U17" s="353"/>
      <c r="V17" s="353"/>
      <c r="W17" s="354"/>
      <c r="X17" s="352"/>
      <c r="Y17" s="353"/>
      <c r="Z17" s="353"/>
      <c r="AA17" s="354"/>
      <c r="AB17" s="352"/>
      <c r="AC17" s="353"/>
      <c r="AD17" s="354"/>
      <c r="AE17" s="343"/>
      <c r="AF17" s="344"/>
      <c r="AG17" s="344"/>
      <c r="AH17" s="344"/>
      <c r="AI17" s="345"/>
      <c r="AJ17" s="347" t="str">
        <f t="shared" si="0"/>
        <v/>
      </c>
      <c r="AK17" s="348"/>
      <c r="AL17" s="348"/>
      <c r="AM17" s="387"/>
      <c r="AN17" s="343"/>
      <c r="AO17" s="344"/>
      <c r="AP17" s="344"/>
      <c r="AQ17" s="345"/>
      <c r="AR17" s="347" t="str">
        <f t="shared" si="1"/>
        <v/>
      </c>
      <c r="AS17" s="348"/>
      <c r="AT17" s="348"/>
      <c r="AU17" s="348"/>
      <c r="AV17" s="348"/>
      <c r="AW17" s="178"/>
      <c r="AX17" s="181"/>
    </row>
    <row r="18" spans="2:50" ht="25.5" customHeight="1" thickBot="1" x14ac:dyDescent="0.25">
      <c r="B18" s="381"/>
      <c r="C18" s="382"/>
      <c r="D18" s="371"/>
      <c r="E18" s="372"/>
      <c r="F18" s="372"/>
      <c r="G18" s="372"/>
      <c r="H18" s="372"/>
      <c r="I18" s="372"/>
      <c r="J18" s="372"/>
      <c r="K18" s="372"/>
      <c r="L18" s="372"/>
      <c r="M18" s="372"/>
      <c r="N18" s="372"/>
      <c r="O18" s="372"/>
      <c r="P18" s="372"/>
      <c r="Q18" s="373"/>
      <c r="R18" s="416"/>
      <c r="S18" s="382"/>
      <c r="T18" s="355"/>
      <c r="U18" s="356"/>
      <c r="V18" s="356"/>
      <c r="W18" s="357"/>
      <c r="X18" s="355"/>
      <c r="Y18" s="356"/>
      <c r="Z18" s="356"/>
      <c r="AA18" s="357"/>
      <c r="AB18" s="416"/>
      <c r="AC18" s="417"/>
      <c r="AD18" s="382"/>
      <c r="AE18" s="349"/>
      <c r="AF18" s="350"/>
      <c r="AG18" s="350"/>
      <c r="AH18" s="350"/>
      <c r="AI18" s="351"/>
      <c r="AJ18" s="426" t="str">
        <f t="shared" si="0"/>
        <v/>
      </c>
      <c r="AK18" s="427"/>
      <c r="AL18" s="427"/>
      <c r="AM18" s="438"/>
      <c r="AN18" s="388"/>
      <c r="AO18" s="389"/>
      <c r="AP18" s="389"/>
      <c r="AQ18" s="390"/>
      <c r="AR18" s="426" t="str">
        <f t="shared" si="1"/>
        <v/>
      </c>
      <c r="AS18" s="427"/>
      <c r="AT18" s="427"/>
      <c r="AU18" s="427"/>
      <c r="AV18" s="427"/>
      <c r="AW18" s="178"/>
      <c r="AX18" s="182"/>
    </row>
    <row r="19" spans="2:50" ht="21" customHeight="1" thickTop="1" thickBot="1" x14ac:dyDescent="0.25">
      <c r="AI19" s="19" t="s">
        <v>73</v>
      </c>
      <c r="AJ19" s="405" t="str">
        <f>IF(SUM(AJ9:AM18)=0,"",SUM(AJ9:AM18))</f>
        <v/>
      </c>
      <c r="AK19" s="406"/>
      <c r="AL19" s="406"/>
      <c r="AM19" s="406"/>
      <c r="AN19" s="405" t="str">
        <f>IF(SUM(AN9:AQ18)=0,"",SUM(AN9:AQ18))</f>
        <v/>
      </c>
      <c r="AO19" s="406"/>
      <c r="AP19" s="406"/>
      <c r="AQ19" s="406"/>
      <c r="AR19" s="428" t="str">
        <f>IF(SUM(AR9:AV18)=0,"",SUM(AR9:AV18))</f>
        <v/>
      </c>
      <c r="AS19" s="429"/>
      <c r="AT19" s="429"/>
      <c r="AU19" s="429"/>
      <c r="AV19" s="429"/>
      <c r="AW19" s="174"/>
      <c r="AX19" s="164">
        <f>SUM(AX9:AX18)</f>
        <v>0</v>
      </c>
    </row>
    <row r="20" spans="2:50" ht="14.25" customHeight="1" thickTop="1" thickBot="1" x14ac:dyDescent="0.25">
      <c r="B20" s="102" t="s">
        <v>77</v>
      </c>
      <c r="C20" s="18"/>
      <c r="D20" s="18"/>
      <c r="E20" s="18"/>
      <c r="F20" s="18"/>
      <c r="G20" s="18"/>
      <c r="H20" s="18"/>
      <c r="I20" s="18"/>
    </row>
    <row r="21" spans="2:50" s="1" customFormat="1" ht="30.75" customHeight="1" thickTop="1" thickBot="1" x14ac:dyDescent="0.25">
      <c r="B21" s="253" t="s">
        <v>64</v>
      </c>
      <c r="C21" s="254"/>
      <c r="D21" s="346" t="s">
        <v>25</v>
      </c>
      <c r="E21" s="270"/>
      <c r="F21" s="270"/>
      <c r="G21" s="270"/>
      <c r="H21" s="270"/>
      <c r="I21" s="270"/>
      <c r="J21" s="270"/>
      <c r="K21" s="270"/>
      <c r="L21" s="270"/>
      <c r="M21" s="254"/>
      <c r="N21" s="346" t="s">
        <v>42</v>
      </c>
      <c r="O21" s="270"/>
      <c r="P21" s="270"/>
      <c r="Q21" s="270"/>
      <c r="R21" s="270"/>
      <c r="S21" s="270"/>
      <c r="T21" s="270"/>
      <c r="U21" s="254"/>
      <c r="V21" s="346" t="s">
        <v>14</v>
      </c>
      <c r="W21" s="270"/>
      <c r="X21" s="254"/>
      <c r="Y21" s="346" t="s">
        <v>26</v>
      </c>
      <c r="Z21" s="270"/>
      <c r="AA21" s="270"/>
      <c r="AB21" s="254"/>
      <c r="AC21" s="346" t="s">
        <v>44</v>
      </c>
      <c r="AD21" s="270"/>
      <c r="AE21" s="270"/>
      <c r="AF21" s="270"/>
      <c r="AG21" s="254"/>
      <c r="AH21" s="346" t="s">
        <v>24</v>
      </c>
      <c r="AI21" s="254"/>
      <c r="AJ21" s="346" t="s">
        <v>16</v>
      </c>
      <c r="AK21" s="270"/>
      <c r="AL21" s="270"/>
      <c r="AM21" s="254"/>
      <c r="AN21" s="346" t="s">
        <v>66</v>
      </c>
      <c r="AO21" s="270"/>
      <c r="AP21" s="270"/>
      <c r="AQ21" s="254"/>
      <c r="AR21" s="346" t="s">
        <v>17</v>
      </c>
      <c r="AS21" s="270"/>
      <c r="AT21" s="270"/>
      <c r="AU21" s="270"/>
      <c r="AV21" s="270"/>
      <c r="AW21" s="173"/>
      <c r="AX21" s="170" t="s">
        <v>158</v>
      </c>
    </row>
    <row r="22" spans="2:50" ht="24.75" customHeight="1" thickTop="1" x14ac:dyDescent="0.2">
      <c r="B22" s="379"/>
      <c r="C22" s="380"/>
      <c r="D22" s="374"/>
      <c r="E22" s="375"/>
      <c r="F22" s="375"/>
      <c r="G22" s="375"/>
      <c r="H22" s="375"/>
      <c r="I22" s="375"/>
      <c r="J22" s="375"/>
      <c r="K22" s="375"/>
      <c r="L22" s="375"/>
      <c r="M22" s="376"/>
      <c r="N22" s="374"/>
      <c r="O22" s="375"/>
      <c r="P22" s="375"/>
      <c r="Q22" s="375"/>
      <c r="R22" s="375"/>
      <c r="S22" s="375"/>
      <c r="T22" s="375"/>
      <c r="U22" s="376"/>
      <c r="V22" s="385"/>
      <c r="W22" s="386"/>
      <c r="X22" s="380"/>
      <c r="Y22" s="358"/>
      <c r="Z22" s="359"/>
      <c r="AA22" s="359"/>
      <c r="AB22" s="360"/>
      <c r="AC22" s="421"/>
      <c r="AD22" s="422"/>
      <c r="AE22" s="422"/>
      <c r="AF22" s="422"/>
      <c r="AG22" s="423"/>
      <c r="AH22" s="424"/>
      <c r="AI22" s="425"/>
      <c r="AJ22" s="397" t="str">
        <f>IF(SUM(AC22)=0,"",(AC22*AH22))</f>
        <v/>
      </c>
      <c r="AK22" s="398"/>
      <c r="AL22" s="398"/>
      <c r="AM22" s="399"/>
      <c r="AN22" s="400"/>
      <c r="AO22" s="401"/>
      <c r="AP22" s="401"/>
      <c r="AQ22" s="402"/>
      <c r="AR22" s="337" t="str">
        <f t="shared" ref="AR22:AR31" si="3">IF(SUM(AJ22:AN22)=0,"",SUM(AJ22:AN22))</f>
        <v/>
      </c>
      <c r="AS22" s="338"/>
      <c r="AT22" s="338"/>
      <c r="AU22" s="338"/>
      <c r="AV22" s="338"/>
      <c r="AW22" s="175"/>
      <c r="AX22" s="176"/>
    </row>
    <row r="23" spans="2:50" ht="24.75" customHeight="1" x14ac:dyDescent="0.2">
      <c r="B23" s="367"/>
      <c r="C23" s="336"/>
      <c r="D23" s="368"/>
      <c r="E23" s="369"/>
      <c r="F23" s="369"/>
      <c r="G23" s="369"/>
      <c r="H23" s="369"/>
      <c r="I23" s="369"/>
      <c r="J23" s="369"/>
      <c r="K23" s="369"/>
      <c r="L23" s="369"/>
      <c r="M23" s="370"/>
      <c r="N23" s="368"/>
      <c r="O23" s="369"/>
      <c r="P23" s="369"/>
      <c r="Q23" s="369"/>
      <c r="R23" s="369"/>
      <c r="S23" s="369"/>
      <c r="T23" s="369"/>
      <c r="U23" s="370"/>
      <c r="V23" s="352"/>
      <c r="W23" s="353"/>
      <c r="X23" s="354"/>
      <c r="Y23" s="331"/>
      <c r="Z23" s="331"/>
      <c r="AA23" s="331"/>
      <c r="AB23" s="331"/>
      <c r="AC23" s="332"/>
      <c r="AD23" s="333"/>
      <c r="AE23" s="333"/>
      <c r="AF23" s="333"/>
      <c r="AG23" s="334"/>
      <c r="AH23" s="335"/>
      <c r="AI23" s="336"/>
      <c r="AJ23" s="337" t="str">
        <f t="shared" ref="AJ23:AJ31" si="4">IF(SUM(AC23)=0,"",(AC23*AH23))</f>
        <v/>
      </c>
      <c r="AK23" s="338"/>
      <c r="AL23" s="338"/>
      <c r="AM23" s="339"/>
      <c r="AN23" s="340"/>
      <c r="AO23" s="341"/>
      <c r="AP23" s="341"/>
      <c r="AQ23" s="342"/>
      <c r="AR23" s="337" t="str">
        <f t="shared" si="3"/>
        <v/>
      </c>
      <c r="AS23" s="338"/>
      <c r="AT23" s="338"/>
      <c r="AU23" s="338"/>
      <c r="AV23" s="338"/>
      <c r="AW23" s="175"/>
      <c r="AX23" s="171"/>
    </row>
    <row r="24" spans="2:50" ht="24.75" customHeight="1" x14ac:dyDescent="0.2">
      <c r="B24" s="367"/>
      <c r="C24" s="336"/>
      <c r="D24" s="368"/>
      <c r="E24" s="369"/>
      <c r="F24" s="369"/>
      <c r="G24" s="369"/>
      <c r="H24" s="369"/>
      <c r="I24" s="369"/>
      <c r="J24" s="369"/>
      <c r="K24" s="369"/>
      <c r="L24" s="369"/>
      <c r="M24" s="370"/>
      <c r="N24" s="368"/>
      <c r="O24" s="369"/>
      <c r="P24" s="369"/>
      <c r="Q24" s="369"/>
      <c r="R24" s="369"/>
      <c r="S24" s="369"/>
      <c r="T24" s="369"/>
      <c r="U24" s="370"/>
      <c r="V24" s="352"/>
      <c r="W24" s="353"/>
      <c r="X24" s="354"/>
      <c r="Y24" s="331"/>
      <c r="Z24" s="331"/>
      <c r="AA24" s="331"/>
      <c r="AB24" s="331"/>
      <c r="AC24" s="332"/>
      <c r="AD24" s="333"/>
      <c r="AE24" s="333"/>
      <c r="AF24" s="333"/>
      <c r="AG24" s="334"/>
      <c r="AH24" s="335"/>
      <c r="AI24" s="336"/>
      <c r="AJ24" s="337" t="str">
        <f t="shared" si="4"/>
        <v/>
      </c>
      <c r="AK24" s="338"/>
      <c r="AL24" s="338"/>
      <c r="AM24" s="339"/>
      <c r="AN24" s="340"/>
      <c r="AO24" s="341"/>
      <c r="AP24" s="341"/>
      <c r="AQ24" s="342"/>
      <c r="AR24" s="337" t="str">
        <f t="shared" si="3"/>
        <v/>
      </c>
      <c r="AS24" s="338"/>
      <c r="AT24" s="338"/>
      <c r="AU24" s="338"/>
      <c r="AV24" s="338"/>
      <c r="AW24" s="175"/>
      <c r="AX24" s="171"/>
    </row>
    <row r="25" spans="2:50" ht="24.75" customHeight="1" x14ac:dyDescent="0.2">
      <c r="B25" s="367"/>
      <c r="C25" s="336"/>
      <c r="D25" s="368"/>
      <c r="E25" s="369"/>
      <c r="F25" s="369"/>
      <c r="G25" s="369"/>
      <c r="H25" s="369"/>
      <c r="I25" s="369"/>
      <c r="J25" s="369"/>
      <c r="K25" s="369"/>
      <c r="L25" s="369"/>
      <c r="M25" s="370"/>
      <c r="N25" s="368"/>
      <c r="O25" s="369"/>
      <c r="P25" s="369"/>
      <c r="Q25" s="369"/>
      <c r="R25" s="369"/>
      <c r="S25" s="369"/>
      <c r="T25" s="369"/>
      <c r="U25" s="370"/>
      <c r="V25" s="352"/>
      <c r="W25" s="353"/>
      <c r="X25" s="354"/>
      <c r="Y25" s="331"/>
      <c r="Z25" s="331"/>
      <c r="AA25" s="331"/>
      <c r="AB25" s="331"/>
      <c r="AC25" s="332"/>
      <c r="AD25" s="333"/>
      <c r="AE25" s="333"/>
      <c r="AF25" s="333"/>
      <c r="AG25" s="334"/>
      <c r="AH25" s="335"/>
      <c r="AI25" s="336"/>
      <c r="AJ25" s="337" t="str">
        <f t="shared" ref="AJ25:AJ26" si="5">IF(SUM(AC25)=0,"",(AC25*AH25))</f>
        <v/>
      </c>
      <c r="AK25" s="338"/>
      <c r="AL25" s="338"/>
      <c r="AM25" s="339"/>
      <c r="AN25" s="340"/>
      <c r="AO25" s="341"/>
      <c r="AP25" s="341"/>
      <c r="AQ25" s="342"/>
      <c r="AR25" s="337" t="str">
        <f t="shared" si="3"/>
        <v/>
      </c>
      <c r="AS25" s="338"/>
      <c r="AT25" s="338"/>
      <c r="AU25" s="338"/>
      <c r="AV25" s="338"/>
      <c r="AW25" s="175"/>
      <c r="AX25" s="171"/>
    </row>
    <row r="26" spans="2:50" ht="24.75" customHeight="1" x14ac:dyDescent="0.2">
      <c r="B26" s="367"/>
      <c r="C26" s="336"/>
      <c r="D26" s="368"/>
      <c r="E26" s="369"/>
      <c r="F26" s="369"/>
      <c r="G26" s="369"/>
      <c r="H26" s="369"/>
      <c r="I26" s="369"/>
      <c r="J26" s="369"/>
      <c r="K26" s="369"/>
      <c r="L26" s="369"/>
      <c r="M26" s="370"/>
      <c r="N26" s="368"/>
      <c r="O26" s="369"/>
      <c r="P26" s="369"/>
      <c r="Q26" s="369"/>
      <c r="R26" s="369"/>
      <c r="S26" s="369"/>
      <c r="T26" s="369"/>
      <c r="U26" s="370"/>
      <c r="V26" s="352"/>
      <c r="W26" s="353"/>
      <c r="X26" s="354"/>
      <c r="Y26" s="331"/>
      <c r="Z26" s="331"/>
      <c r="AA26" s="331"/>
      <c r="AB26" s="331"/>
      <c r="AC26" s="332"/>
      <c r="AD26" s="333"/>
      <c r="AE26" s="333"/>
      <c r="AF26" s="333"/>
      <c r="AG26" s="334"/>
      <c r="AH26" s="335"/>
      <c r="AI26" s="336"/>
      <c r="AJ26" s="337" t="str">
        <f t="shared" si="5"/>
        <v/>
      </c>
      <c r="AK26" s="338"/>
      <c r="AL26" s="338"/>
      <c r="AM26" s="339"/>
      <c r="AN26" s="340"/>
      <c r="AO26" s="341"/>
      <c r="AP26" s="341"/>
      <c r="AQ26" s="342"/>
      <c r="AR26" s="337" t="str">
        <f t="shared" si="3"/>
        <v/>
      </c>
      <c r="AS26" s="338"/>
      <c r="AT26" s="338"/>
      <c r="AU26" s="338"/>
      <c r="AV26" s="338"/>
      <c r="AW26" s="175"/>
      <c r="AX26" s="171"/>
    </row>
    <row r="27" spans="2:50" ht="24.75" customHeight="1" x14ac:dyDescent="0.2">
      <c r="B27" s="367"/>
      <c r="C27" s="336"/>
      <c r="D27" s="368"/>
      <c r="E27" s="369"/>
      <c r="F27" s="369"/>
      <c r="G27" s="369"/>
      <c r="H27" s="369"/>
      <c r="I27" s="369"/>
      <c r="J27" s="369"/>
      <c r="K27" s="369"/>
      <c r="L27" s="369"/>
      <c r="M27" s="370"/>
      <c r="N27" s="368"/>
      <c r="O27" s="369"/>
      <c r="P27" s="369"/>
      <c r="Q27" s="369"/>
      <c r="R27" s="369"/>
      <c r="S27" s="369"/>
      <c r="T27" s="369"/>
      <c r="U27" s="370"/>
      <c r="V27" s="352"/>
      <c r="W27" s="353"/>
      <c r="X27" s="354"/>
      <c r="Y27" s="331"/>
      <c r="Z27" s="331"/>
      <c r="AA27" s="331"/>
      <c r="AB27" s="331"/>
      <c r="AC27" s="332"/>
      <c r="AD27" s="333"/>
      <c r="AE27" s="333"/>
      <c r="AF27" s="333"/>
      <c r="AG27" s="334"/>
      <c r="AH27" s="335"/>
      <c r="AI27" s="336"/>
      <c r="AJ27" s="337" t="str">
        <f t="shared" si="4"/>
        <v/>
      </c>
      <c r="AK27" s="338"/>
      <c r="AL27" s="338"/>
      <c r="AM27" s="339"/>
      <c r="AN27" s="340"/>
      <c r="AO27" s="341"/>
      <c r="AP27" s="341"/>
      <c r="AQ27" s="342"/>
      <c r="AR27" s="337" t="str">
        <f t="shared" si="3"/>
        <v/>
      </c>
      <c r="AS27" s="338"/>
      <c r="AT27" s="338"/>
      <c r="AU27" s="338"/>
      <c r="AV27" s="338"/>
      <c r="AW27" s="175"/>
      <c r="AX27" s="171"/>
    </row>
    <row r="28" spans="2:50" ht="24.75" customHeight="1" x14ac:dyDescent="0.2">
      <c r="B28" s="367"/>
      <c r="C28" s="336"/>
      <c r="D28" s="368"/>
      <c r="E28" s="369"/>
      <c r="F28" s="369"/>
      <c r="G28" s="369"/>
      <c r="H28" s="369"/>
      <c r="I28" s="369"/>
      <c r="J28" s="369"/>
      <c r="K28" s="369"/>
      <c r="L28" s="369"/>
      <c r="M28" s="370"/>
      <c r="N28" s="368"/>
      <c r="O28" s="369"/>
      <c r="P28" s="369"/>
      <c r="Q28" s="369"/>
      <c r="R28" s="369"/>
      <c r="S28" s="369"/>
      <c r="T28" s="369"/>
      <c r="U28" s="370"/>
      <c r="V28" s="352"/>
      <c r="W28" s="353"/>
      <c r="X28" s="354"/>
      <c r="Y28" s="331"/>
      <c r="Z28" s="331"/>
      <c r="AA28" s="331"/>
      <c r="AB28" s="331"/>
      <c r="AC28" s="332"/>
      <c r="AD28" s="333"/>
      <c r="AE28" s="333"/>
      <c r="AF28" s="333"/>
      <c r="AG28" s="334"/>
      <c r="AH28" s="335"/>
      <c r="AI28" s="336"/>
      <c r="AJ28" s="337" t="str">
        <f t="shared" si="4"/>
        <v/>
      </c>
      <c r="AK28" s="338"/>
      <c r="AL28" s="338"/>
      <c r="AM28" s="339"/>
      <c r="AN28" s="340"/>
      <c r="AO28" s="341"/>
      <c r="AP28" s="341"/>
      <c r="AQ28" s="342"/>
      <c r="AR28" s="337" t="str">
        <f t="shared" si="3"/>
        <v/>
      </c>
      <c r="AS28" s="338"/>
      <c r="AT28" s="338"/>
      <c r="AU28" s="338"/>
      <c r="AV28" s="338"/>
      <c r="AW28" s="175"/>
      <c r="AX28" s="171"/>
    </row>
    <row r="29" spans="2:50" ht="24.75" customHeight="1" x14ac:dyDescent="0.2">
      <c r="B29" s="367"/>
      <c r="C29" s="336"/>
      <c r="D29" s="368"/>
      <c r="E29" s="369"/>
      <c r="F29" s="369"/>
      <c r="G29" s="369"/>
      <c r="H29" s="369"/>
      <c r="I29" s="369"/>
      <c r="J29" s="369"/>
      <c r="K29" s="369"/>
      <c r="L29" s="369"/>
      <c r="M29" s="370"/>
      <c r="N29" s="368"/>
      <c r="O29" s="369"/>
      <c r="P29" s="369"/>
      <c r="Q29" s="369"/>
      <c r="R29" s="369"/>
      <c r="S29" s="369"/>
      <c r="T29" s="369"/>
      <c r="U29" s="370"/>
      <c r="V29" s="352"/>
      <c r="W29" s="353"/>
      <c r="X29" s="354"/>
      <c r="Y29" s="331"/>
      <c r="Z29" s="331"/>
      <c r="AA29" s="331"/>
      <c r="AB29" s="331"/>
      <c r="AC29" s="332"/>
      <c r="AD29" s="333"/>
      <c r="AE29" s="333"/>
      <c r="AF29" s="333"/>
      <c r="AG29" s="334"/>
      <c r="AH29" s="335"/>
      <c r="AI29" s="336"/>
      <c r="AJ29" s="337" t="str">
        <f t="shared" si="4"/>
        <v/>
      </c>
      <c r="AK29" s="338"/>
      <c r="AL29" s="338"/>
      <c r="AM29" s="339"/>
      <c r="AN29" s="340"/>
      <c r="AO29" s="341"/>
      <c r="AP29" s="341"/>
      <c r="AQ29" s="342"/>
      <c r="AR29" s="337" t="str">
        <f t="shared" si="3"/>
        <v/>
      </c>
      <c r="AS29" s="338"/>
      <c r="AT29" s="338"/>
      <c r="AU29" s="338"/>
      <c r="AV29" s="338"/>
      <c r="AW29" s="175"/>
      <c r="AX29" s="171"/>
    </row>
    <row r="30" spans="2:50" ht="24.75" customHeight="1" x14ac:dyDescent="0.2">
      <c r="B30" s="367"/>
      <c r="C30" s="336"/>
      <c r="D30" s="368"/>
      <c r="E30" s="369"/>
      <c r="F30" s="369"/>
      <c r="G30" s="369"/>
      <c r="H30" s="369"/>
      <c r="I30" s="369"/>
      <c r="J30" s="369"/>
      <c r="K30" s="369"/>
      <c r="L30" s="369"/>
      <c r="M30" s="370"/>
      <c r="N30" s="368"/>
      <c r="O30" s="369"/>
      <c r="P30" s="369"/>
      <c r="Q30" s="369"/>
      <c r="R30" s="369"/>
      <c r="S30" s="369"/>
      <c r="T30" s="369"/>
      <c r="U30" s="370"/>
      <c r="V30" s="352"/>
      <c r="W30" s="353"/>
      <c r="X30" s="354"/>
      <c r="Y30" s="331"/>
      <c r="Z30" s="331"/>
      <c r="AA30" s="331"/>
      <c r="AB30" s="331"/>
      <c r="AC30" s="332"/>
      <c r="AD30" s="333"/>
      <c r="AE30" s="333"/>
      <c r="AF30" s="333"/>
      <c r="AG30" s="334"/>
      <c r="AH30" s="335"/>
      <c r="AI30" s="336"/>
      <c r="AJ30" s="337" t="str">
        <f t="shared" si="4"/>
        <v/>
      </c>
      <c r="AK30" s="338"/>
      <c r="AL30" s="338"/>
      <c r="AM30" s="339"/>
      <c r="AN30" s="340"/>
      <c r="AO30" s="341"/>
      <c r="AP30" s="341"/>
      <c r="AQ30" s="342"/>
      <c r="AR30" s="337" t="str">
        <f t="shared" si="3"/>
        <v/>
      </c>
      <c r="AS30" s="338"/>
      <c r="AT30" s="338"/>
      <c r="AU30" s="338"/>
      <c r="AV30" s="338"/>
      <c r="AW30" s="175"/>
      <c r="AX30" s="171"/>
    </row>
    <row r="31" spans="2:50" ht="24.75" customHeight="1" thickBot="1" x14ac:dyDescent="0.25">
      <c r="B31" s="377"/>
      <c r="C31" s="378"/>
      <c r="D31" s="371"/>
      <c r="E31" s="372"/>
      <c r="F31" s="372"/>
      <c r="G31" s="372"/>
      <c r="H31" s="372"/>
      <c r="I31" s="372"/>
      <c r="J31" s="372"/>
      <c r="K31" s="372"/>
      <c r="L31" s="372"/>
      <c r="M31" s="373"/>
      <c r="N31" s="371"/>
      <c r="O31" s="372"/>
      <c r="P31" s="372"/>
      <c r="Q31" s="372"/>
      <c r="R31" s="372"/>
      <c r="S31" s="372"/>
      <c r="T31" s="372"/>
      <c r="U31" s="373"/>
      <c r="V31" s="416"/>
      <c r="W31" s="417"/>
      <c r="X31" s="382"/>
      <c r="Y31" s="355"/>
      <c r="Z31" s="356"/>
      <c r="AA31" s="356"/>
      <c r="AB31" s="357"/>
      <c r="AC31" s="418"/>
      <c r="AD31" s="419"/>
      <c r="AE31" s="419"/>
      <c r="AF31" s="419"/>
      <c r="AG31" s="420"/>
      <c r="AH31" s="415"/>
      <c r="AI31" s="378"/>
      <c r="AJ31" s="407" t="str">
        <f t="shared" si="4"/>
        <v/>
      </c>
      <c r="AK31" s="408"/>
      <c r="AL31" s="408"/>
      <c r="AM31" s="411"/>
      <c r="AN31" s="412"/>
      <c r="AO31" s="413"/>
      <c r="AP31" s="413"/>
      <c r="AQ31" s="414"/>
      <c r="AR31" s="407" t="str">
        <f t="shared" si="3"/>
        <v/>
      </c>
      <c r="AS31" s="408"/>
      <c r="AT31" s="408"/>
      <c r="AU31" s="408"/>
      <c r="AV31" s="408"/>
      <c r="AW31" s="175"/>
      <c r="AX31" s="172"/>
    </row>
    <row r="32" spans="2:50" ht="24.75" customHeight="1" thickTop="1" thickBot="1" x14ac:dyDescent="0.25">
      <c r="AI32" s="19" t="s">
        <v>79</v>
      </c>
      <c r="AJ32" s="409" t="str">
        <f>IF(SUM(AJ22:AM31)=0,"",SUM(AJ22:AM31))</f>
        <v/>
      </c>
      <c r="AK32" s="410"/>
      <c r="AL32" s="410"/>
      <c r="AM32" s="410"/>
      <c r="AN32" s="409" t="str">
        <f>IF(SUM(AN22:AQ31)=0,"",SUM(AN22:AQ31))</f>
        <v/>
      </c>
      <c r="AO32" s="410"/>
      <c r="AP32" s="410"/>
      <c r="AQ32" s="410"/>
      <c r="AR32" s="403" t="str">
        <f>IF(SUM(AR22:AV31)=0,"",SUM(AR22:AV31))</f>
        <v/>
      </c>
      <c r="AS32" s="404"/>
      <c r="AT32" s="404"/>
      <c r="AU32" s="404"/>
      <c r="AV32" s="404"/>
      <c r="AW32" s="175"/>
      <c r="AX32" s="155">
        <f>SUM(AX22:AX31)</f>
        <v>0</v>
      </c>
    </row>
    <row r="33" spans="2:54" ht="2.25" customHeight="1" thickTop="1" thickBot="1" x14ac:dyDescent="0.25">
      <c r="AI33" s="19"/>
      <c r="AJ33" s="163"/>
      <c r="AK33" s="186"/>
      <c r="AL33" s="186"/>
      <c r="AM33" s="186"/>
      <c r="AN33" s="163"/>
      <c r="AO33" s="186"/>
      <c r="AP33" s="186"/>
      <c r="AQ33" s="186"/>
      <c r="AR33" s="163"/>
      <c r="AS33" s="163"/>
      <c r="AT33" s="163"/>
      <c r="AU33" s="163"/>
      <c r="AV33" s="163"/>
      <c r="AW33" s="169"/>
      <c r="AX33" s="163"/>
    </row>
    <row r="34" spans="2:54" ht="17.25" customHeight="1" thickTop="1" thickBot="1" x14ac:dyDescent="0.25"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88" t="s">
        <v>163</v>
      </c>
      <c r="AJ34" s="362" t="str">
        <f>IF(SUM(AJ19,AJ32)=0,"",SUM(AJ19,AJ32))</f>
        <v/>
      </c>
      <c r="AK34" s="363"/>
      <c r="AL34" s="363"/>
      <c r="AM34" s="364"/>
      <c r="AN34" s="362" t="str">
        <f>IF(SUM(AN19,AN32)=0,"",SUM(AN19,AN32))</f>
        <v/>
      </c>
      <c r="AO34" s="363"/>
      <c r="AP34" s="363"/>
      <c r="AQ34" s="364"/>
      <c r="AR34" s="362" t="str">
        <f>IF(SUM(AR19,AR32)=0,"",SUM(AR19,AR32))</f>
        <v/>
      </c>
      <c r="AS34" s="363"/>
      <c r="AT34" s="363"/>
      <c r="AU34" s="363"/>
      <c r="AV34" s="364"/>
      <c r="AW34" s="212"/>
      <c r="AX34" s="213">
        <f>AX19+AX32</f>
        <v>0</v>
      </c>
      <c r="AY34" s="177"/>
      <c r="AZ34" s="169"/>
      <c r="BA34" s="169"/>
      <c r="BB34" s="169"/>
    </row>
    <row r="35" spans="2:54" ht="14.25" customHeight="1" thickTop="1" x14ac:dyDescent="0.2">
      <c r="B35" s="21" t="s">
        <v>71</v>
      </c>
      <c r="AI35" s="19"/>
      <c r="AJ35" s="169"/>
      <c r="AK35" s="185"/>
      <c r="AL35" s="185"/>
      <c r="AM35" s="185"/>
      <c r="AN35" s="169"/>
      <c r="AO35" s="185"/>
      <c r="AP35" s="185"/>
      <c r="AQ35" s="185"/>
      <c r="AR35" s="169"/>
      <c r="AS35" s="169"/>
      <c r="AT35" s="169"/>
      <c r="AU35" s="169"/>
      <c r="AV35" s="169"/>
      <c r="AW35" s="169"/>
      <c r="AX35" s="169"/>
    </row>
    <row r="36" spans="2:54" ht="12" customHeight="1" x14ac:dyDescent="0.2">
      <c r="B36" s="25" t="s">
        <v>43</v>
      </c>
      <c r="L36" s="9"/>
      <c r="M36" s="9"/>
      <c r="N36" s="9"/>
      <c r="O36" s="9"/>
    </row>
    <row r="37" spans="2:54" ht="24" customHeight="1" x14ac:dyDescent="0.2">
      <c r="B37" s="361" t="s">
        <v>159</v>
      </c>
      <c r="C37" s="361"/>
      <c r="D37" s="361"/>
      <c r="E37" s="361"/>
      <c r="F37" s="361"/>
      <c r="G37" s="361"/>
      <c r="H37" s="361"/>
      <c r="I37" s="361"/>
      <c r="J37" s="361"/>
      <c r="K37" s="361"/>
      <c r="L37" s="361"/>
      <c r="M37" s="361"/>
      <c r="N37" s="361"/>
      <c r="O37" s="361"/>
      <c r="P37" s="361"/>
      <c r="Q37" s="361"/>
      <c r="R37" s="361"/>
      <c r="S37" s="361"/>
      <c r="T37" s="361"/>
      <c r="U37" s="361"/>
      <c r="V37" s="361"/>
      <c r="W37" s="361"/>
      <c r="X37" s="361"/>
      <c r="Y37" s="361"/>
      <c r="Z37" s="361"/>
      <c r="AA37" s="361"/>
      <c r="AB37" s="361"/>
      <c r="AC37" s="361"/>
      <c r="AD37" s="361"/>
      <c r="AE37" s="361"/>
      <c r="AF37" s="361"/>
      <c r="AG37" s="361"/>
      <c r="AH37" s="361"/>
      <c r="AI37" s="361"/>
      <c r="AJ37" s="361"/>
      <c r="AK37" s="361"/>
      <c r="AL37" s="361"/>
      <c r="AM37" s="361"/>
      <c r="AN37" s="361"/>
      <c r="AO37" s="361"/>
      <c r="AP37" s="361"/>
      <c r="AQ37" s="361"/>
      <c r="AR37" s="361"/>
      <c r="AS37" s="361"/>
      <c r="AT37" s="361"/>
      <c r="AU37" s="361"/>
      <c r="AV37" s="361"/>
      <c r="AW37" s="361"/>
      <c r="AX37" s="361"/>
    </row>
    <row r="38" spans="2:54" ht="6.75" customHeight="1" x14ac:dyDescent="0.2"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69"/>
      <c r="AK38" s="169"/>
      <c r="AL38" s="169"/>
      <c r="AM38" s="169"/>
      <c r="AN38" s="169"/>
      <c r="AO38" s="169"/>
      <c r="AP38" s="169"/>
      <c r="AQ38" s="169"/>
      <c r="AR38" s="169"/>
      <c r="AS38" s="169"/>
      <c r="AT38" s="169"/>
      <c r="AU38" s="169"/>
      <c r="AV38" s="169"/>
      <c r="AW38" s="169"/>
    </row>
  </sheetData>
  <mergeCells count="235">
    <mergeCell ref="B37:AX37"/>
    <mergeCell ref="AH31:AI31"/>
    <mergeCell ref="AJ31:AM31"/>
    <mergeCell ref="AN31:AQ31"/>
    <mergeCell ref="AR31:AV31"/>
    <mergeCell ref="AJ32:AM32"/>
    <mergeCell ref="AN32:AQ32"/>
    <mergeCell ref="AR32:AV32"/>
    <mergeCell ref="B31:C31"/>
    <mergeCell ref="D31:M31"/>
    <mergeCell ref="N31:U31"/>
    <mergeCell ref="V31:X31"/>
    <mergeCell ref="Y31:AB31"/>
    <mergeCell ref="AC31:AG31"/>
    <mergeCell ref="AJ34:AM34"/>
    <mergeCell ref="AN34:AQ34"/>
    <mergeCell ref="AR34:AV34"/>
    <mergeCell ref="AR29:AV29"/>
    <mergeCell ref="B30:C30"/>
    <mergeCell ref="D30:M30"/>
    <mergeCell ref="N30:U30"/>
    <mergeCell ref="V30:X30"/>
    <mergeCell ref="Y30:AB30"/>
    <mergeCell ref="AC30:AG30"/>
    <mergeCell ref="AH30:AI30"/>
    <mergeCell ref="AJ30:AM30"/>
    <mergeCell ref="AN30:AQ30"/>
    <mergeCell ref="AR30:AV30"/>
    <mergeCell ref="B29:C29"/>
    <mergeCell ref="D29:M29"/>
    <mergeCell ref="N29:U29"/>
    <mergeCell ref="V29:X29"/>
    <mergeCell ref="Y29:AB29"/>
    <mergeCell ref="AC29:AG29"/>
    <mergeCell ref="AH29:AI29"/>
    <mergeCell ref="AJ29:AM29"/>
    <mergeCell ref="AN29:AQ29"/>
    <mergeCell ref="AR27:AV27"/>
    <mergeCell ref="B28:C28"/>
    <mergeCell ref="D28:M28"/>
    <mergeCell ref="N28:U28"/>
    <mergeCell ref="V28:X28"/>
    <mergeCell ref="Y28:AB28"/>
    <mergeCell ref="AC28:AG28"/>
    <mergeCell ref="AH28:AI28"/>
    <mergeCell ref="AJ28:AM28"/>
    <mergeCell ref="AN28:AQ28"/>
    <mergeCell ref="AR28:AV28"/>
    <mergeCell ref="B27:C27"/>
    <mergeCell ref="D27:M27"/>
    <mergeCell ref="N27:U27"/>
    <mergeCell ref="V27:X27"/>
    <mergeCell ref="Y27:AB27"/>
    <mergeCell ref="AC27:AG27"/>
    <mergeCell ref="AH27:AI27"/>
    <mergeCell ref="AJ27:AM27"/>
    <mergeCell ref="AN27:AQ27"/>
    <mergeCell ref="AR25:AV25"/>
    <mergeCell ref="B26:C26"/>
    <mergeCell ref="D26:M26"/>
    <mergeCell ref="N26:U26"/>
    <mergeCell ref="V26:X26"/>
    <mergeCell ref="Y26:AB26"/>
    <mergeCell ref="AC26:AG26"/>
    <mergeCell ref="AH26:AI26"/>
    <mergeCell ref="AJ26:AM26"/>
    <mergeCell ref="AN26:AQ26"/>
    <mergeCell ref="AR26:AV26"/>
    <mergeCell ref="B25:C25"/>
    <mergeCell ref="D25:M25"/>
    <mergeCell ref="N25:U25"/>
    <mergeCell ref="V25:X25"/>
    <mergeCell ref="Y25:AB25"/>
    <mergeCell ref="AC25:AG25"/>
    <mergeCell ref="AH25:AI25"/>
    <mergeCell ref="AJ25:AM25"/>
    <mergeCell ref="AN25:AQ25"/>
    <mergeCell ref="AR23:AV23"/>
    <mergeCell ref="B24:C24"/>
    <mergeCell ref="D24:M24"/>
    <mergeCell ref="N24:U24"/>
    <mergeCell ref="V24:X24"/>
    <mergeCell ref="Y24:AB24"/>
    <mergeCell ref="AC24:AG24"/>
    <mergeCell ref="AH24:AI24"/>
    <mergeCell ref="AJ24:AM24"/>
    <mergeCell ref="AN24:AQ24"/>
    <mergeCell ref="AR24:AV24"/>
    <mergeCell ref="B23:C23"/>
    <mergeCell ref="D23:M23"/>
    <mergeCell ref="N23:U23"/>
    <mergeCell ref="V23:X23"/>
    <mergeCell ref="Y23:AB23"/>
    <mergeCell ref="AC23:AG23"/>
    <mergeCell ref="AH23:AI23"/>
    <mergeCell ref="AJ23:AM23"/>
    <mergeCell ref="AN23:AQ23"/>
    <mergeCell ref="AH21:AI21"/>
    <mergeCell ref="AJ21:AM21"/>
    <mergeCell ref="AN21:AQ21"/>
    <mergeCell ref="AR21:AV21"/>
    <mergeCell ref="B22:C22"/>
    <mergeCell ref="D22:M22"/>
    <mergeCell ref="N22:U22"/>
    <mergeCell ref="V22:X22"/>
    <mergeCell ref="Y22:AB22"/>
    <mergeCell ref="AC22:AG22"/>
    <mergeCell ref="B21:C21"/>
    <mergeCell ref="D21:M21"/>
    <mergeCell ref="N21:U21"/>
    <mergeCell ref="V21:X21"/>
    <mergeCell ref="Y21:AB21"/>
    <mergeCell ref="AC21:AG21"/>
    <mergeCell ref="AH22:AI22"/>
    <mergeCell ref="AJ22:AM22"/>
    <mergeCell ref="AN22:AQ22"/>
    <mergeCell ref="AR22:AV22"/>
    <mergeCell ref="AR18:AV18"/>
    <mergeCell ref="AJ19:AM19"/>
    <mergeCell ref="AN19:AQ19"/>
    <mergeCell ref="AR19:AV19"/>
    <mergeCell ref="AB17:AD17"/>
    <mergeCell ref="AE17:AI17"/>
    <mergeCell ref="AJ17:AM17"/>
    <mergeCell ref="AN17:AQ17"/>
    <mergeCell ref="AR17:AV17"/>
    <mergeCell ref="B18:C18"/>
    <mergeCell ref="D18:Q18"/>
    <mergeCell ref="R18:S18"/>
    <mergeCell ref="T18:W18"/>
    <mergeCell ref="X18:AA18"/>
    <mergeCell ref="AB16:AD16"/>
    <mergeCell ref="AE16:AI16"/>
    <mergeCell ref="AJ16:AM16"/>
    <mergeCell ref="AN16:AQ16"/>
    <mergeCell ref="AB18:AD18"/>
    <mergeCell ref="AE18:AI18"/>
    <mergeCell ref="AJ18:AM18"/>
    <mergeCell ref="AN18:AQ18"/>
    <mergeCell ref="B15:C15"/>
    <mergeCell ref="D15:Q15"/>
    <mergeCell ref="R15:S15"/>
    <mergeCell ref="T15:W15"/>
    <mergeCell ref="X15:AA15"/>
    <mergeCell ref="AR16:AV16"/>
    <mergeCell ref="B17:C17"/>
    <mergeCell ref="D17:Q17"/>
    <mergeCell ref="R17:S17"/>
    <mergeCell ref="T17:W17"/>
    <mergeCell ref="X17:AA17"/>
    <mergeCell ref="AB15:AD15"/>
    <mergeCell ref="AE15:AI15"/>
    <mergeCell ref="AJ15:AM15"/>
    <mergeCell ref="AN15:AQ15"/>
    <mergeCell ref="AR15:AV15"/>
    <mergeCell ref="B16:C16"/>
    <mergeCell ref="D16:Q16"/>
    <mergeCell ref="R16:S16"/>
    <mergeCell ref="T16:W16"/>
    <mergeCell ref="X16:AA16"/>
    <mergeCell ref="AR13:AV13"/>
    <mergeCell ref="B14:C14"/>
    <mergeCell ref="D14:Q14"/>
    <mergeCell ref="R14:S14"/>
    <mergeCell ref="T14:W14"/>
    <mergeCell ref="X14:AA14"/>
    <mergeCell ref="AB14:AD14"/>
    <mergeCell ref="AE14:AI14"/>
    <mergeCell ref="AJ14:AM14"/>
    <mergeCell ref="AN14:AQ14"/>
    <mergeCell ref="AR14:AV14"/>
    <mergeCell ref="B13:C13"/>
    <mergeCell ref="D13:Q13"/>
    <mergeCell ref="R13:S13"/>
    <mergeCell ref="T13:W13"/>
    <mergeCell ref="X13:AA13"/>
    <mergeCell ref="AB13:AD13"/>
    <mergeCell ref="AE13:AI13"/>
    <mergeCell ref="AJ13:AM13"/>
    <mergeCell ref="AN13:AQ13"/>
    <mergeCell ref="AR11:AV11"/>
    <mergeCell ref="B12:C12"/>
    <mergeCell ref="D12:Q12"/>
    <mergeCell ref="R12:S12"/>
    <mergeCell ref="T12:W12"/>
    <mergeCell ref="X12:AA12"/>
    <mergeCell ref="AB12:AD12"/>
    <mergeCell ref="AE12:AI12"/>
    <mergeCell ref="AJ12:AM12"/>
    <mergeCell ref="AN12:AQ12"/>
    <mergeCell ref="AR12:AV12"/>
    <mergeCell ref="B11:C11"/>
    <mergeCell ref="D11:Q11"/>
    <mergeCell ref="R11:S11"/>
    <mergeCell ref="T11:W11"/>
    <mergeCell ref="X11:AA11"/>
    <mergeCell ref="AB11:AD11"/>
    <mergeCell ref="AE11:AI11"/>
    <mergeCell ref="AJ11:AM11"/>
    <mergeCell ref="AN11:AQ11"/>
    <mergeCell ref="AR9:AV9"/>
    <mergeCell ref="B10:C10"/>
    <mergeCell ref="D10:Q10"/>
    <mergeCell ref="R10:S10"/>
    <mergeCell ref="T10:W10"/>
    <mergeCell ref="X10:AA10"/>
    <mergeCell ref="AB10:AD10"/>
    <mergeCell ref="AE10:AI10"/>
    <mergeCell ref="AJ10:AM10"/>
    <mergeCell ref="AN10:AQ10"/>
    <mergeCell ref="AR10:AV10"/>
    <mergeCell ref="B9:C9"/>
    <mergeCell ref="D9:Q9"/>
    <mergeCell ref="R9:S9"/>
    <mergeCell ref="T9:W9"/>
    <mergeCell ref="X9:AA9"/>
    <mergeCell ref="AB9:AD9"/>
    <mergeCell ref="AE9:AI9"/>
    <mergeCell ref="AJ9:AM9"/>
    <mergeCell ref="AN9:AQ9"/>
    <mergeCell ref="AS2:AX2"/>
    <mergeCell ref="I4:X4"/>
    <mergeCell ref="AB4:AO4"/>
    <mergeCell ref="AU4:AX4"/>
    <mergeCell ref="AU6:AX6"/>
    <mergeCell ref="B8:C8"/>
    <mergeCell ref="D8:Q8"/>
    <mergeCell ref="R8:S8"/>
    <mergeCell ref="T8:W8"/>
    <mergeCell ref="X8:AA8"/>
    <mergeCell ref="AB8:AD8"/>
    <mergeCell ref="AE8:AI8"/>
    <mergeCell ref="AJ8:AM8"/>
    <mergeCell ref="AN8:AQ8"/>
    <mergeCell ref="AR8:AV8"/>
  </mergeCells>
  <pageMargins left="0" right="0" top="0.23622047244094491" bottom="0.23622047244094491" header="0.51181102362204722" footer="0.51181102362204722"/>
  <pageSetup orientation="portrait" r:id="rId1"/>
  <headerFooter alignWithMargins="0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91A9FC-70B4-46E9-9F98-255CF06EEE7B}">
  <sheetPr codeName="Sheet57"/>
  <dimension ref="B1:AZ37"/>
  <sheetViews>
    <sheetView zoomScaleNormal="100" workbookViewId="0">
      <selection activeCell="B9" sqref="B9"/>
    </sheetView>
  </sheetViews>
  <sheetFormatPr defaultRowHeight="12.75" x14ac:dyDescent="0.2"/>
  <cols>
    <col min="1" max="1" width="0.42578125" customWidth="1"/>
    <col min="2" max="2" width="4.28515625" customWidth="1"/>
    <col min="3" max="6" width="2" customWidth="1"/>
    <col min="7" max="7" width="2.5703125" customWidth="1"/>
    <col min="8" max="8" width="1.140625" customWidth="1"/>
    <col min="9" max="9" width="2.42578125" customWidth="1"/>
    <col min="10" max="10" width="2" customWidth="1"/>
    <col min="11" max="11" width="1.42578125" customWidth="1"/>
    <col min="12" max="12" width="2.42578125" customWidth="1"/>
    <col min="13" max="13" width="1.42578125" customWidth="1"/>
    <col min="14" max="14" width="1.28515625" customWidth="1"/>
    <col min="15" max="15" width="2" customWidth="1"/>
    <col min="16" max="16" width="3.140625" customWidth="1"/>
    <col min="17" max="17" width="2.140625" customWidth="1"/>
    <col min="18" max="19" width="2" customWidth="1"/>
    <col min="20" max="20" width="2.140625" customWidth="1"/>
    <col min="21" max="24" width="2" customWidth="1"/>
    <col min="25" max="25" width="3.140625" customWidth="1"/>
    <col min="26" max="26" width="2" customWidth="1"/>
    <col min="27" max="27" width="2.42578125" customWidth="1"/>
    <col min="28" max="31" width="2" customWidth="1"/>
    <col min="32" max="32" width="2.140625" customWidth="1"/>
    <col min="33" max="33" width="0.5703125" customWidth="1"/>
    <col min="34" max="34" width="3.140625" customWidth="1"/>
    <col min="35" max="35" width="2" customWidth="1"/>
    <col min="36" max="36" width="0.7109375" customWidth="1"/>
    <col min="37" max="37" width="2.5703125" customWidth="1"/>
    <col min="38" max="38" width="1.5703125" customWidth="1"/>
    <col min="39" max="39" width="2.42578125" customWidth="1"/>
    <col min="40" max="40" width="1.5703125" customWidth="1"/>
    <col min="41" max="41" width="2" customWidth="1"/>
    <col min="42" max="43" width="2.7109375" customWidth="1"/>
    <col min="44" max="44" width="2.85546875" customWidth="1"/>
    <col min="45" max="45" width="2" customWidth="1"/>
    <col min="46" max="46" width="1" customWidth="1"/>
    <col min="47" max="47" width="10.85546875" customWidth="1"/>
    <col min="48" max="143" width="2" customWidth="1"/>
  </cols>
  <sheetData>
    <row r="1" spans="2:49" ht="3" customHeight="1" x14ac:dyDescent="0.2"/>
    <row r="2" spans="2:49" ht="32.25" customHeight="1" x14ac:dyDescent="0.2">
      <c r="B2" s="99" t="s">
        <v>29</v>
      </c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J2" s="24"/>
      <c r="AL2" s="24"/>
      <c r="AM2" s="8"/>
      <c r="AN2" s="24"/>
      <c r="AO2" s="24"/>
      <c r="AP2" s="24"/>
      <c r="AQ2" s="8" t="s">
        <v>38</v>
      </c>
      <c r="AR2" s="365">
        <f>COVER!H9</f>
        <v>0</v>
      </c>
      <c r="AS2" s="366"/>
      <c r="AT2" s="366"/>
      <c r="AU2" s="366"/>
    </row>
    <row r="3" spans="2:49" ht="17.25" customHeight="1" x14ac:dyDescent="0.25">
      <c r="B3" s="3" t="s">
        <v>162</v>
      </c>
      <c r="C3" s="14"/>
      <c r="D3" s="14"/>
      <c r="E3" s="14"/>
      <c r="F3" s="14"/>
      <c r="AF3" s="217"/>
      <c r="AG3" s="218"/>
      <c r="AH3" s="218"/>
      <c r="AI3" s="218"/>
      <c r="AJ3" s="70"/>
    </row>
    <row r="4" spans="2:49" ht="16.5" customHeight="1" x14ac:dyDescent="0.2">
      <c r="B4" s="5" t="s">
        <v>41</v>
      </c>
      <c r="C4" s="4"/>
      <c r="E4" s="4"/>
      <c r="F4" s="4"/>
      <c r="G4" s="27"/>
      <c r="H4" s="366">
        <f>COVER!H7</f>
        <v>0</v>
      </c>
      <c r="I4" s="366"/>
      <c r="J4" s="366"/>
      <c r="K4" s="366"/>
      <c r="L4" s="366"/>
      <c r="M4" s="366"/>
      <c r="N4" s="366"/>
      <c r="O4" s="366"/>
      <c r="P4" s="366"/>
      <c r="Q4" s="366"/>
      <c r="R4" s="366"/>
      <c r="S4" s="366"/>
      <c r="T4" s="5" t="s">
        <v>40</v>
      </c>
      <c r="U4" s="27"/>
      <c r="V4" s="27"/>
      <c r="W4" s="439">
        <f>COVER!H11</f>
        <v>0</v>
      </c>
      <c r="X4" s="439"/>
      <c r="Y4" s="439"/>
      <c r="Z4" s="439"/>
      <c r="AA4" s="439"/>
      <c r="AB4" s="439"/>
      <c r="AC4" s="439"/>
      <c r="AD4" s="439"/>
      <c r="AE4" s="439"/>
      <c r="AF4" s="439"/>
      <c r="AG4" s="439"/>
      <c r="AH4" s="439"/>
      <c r="AI4" s="439"/>
      <c r="AJ4" s="70"/>
      <c r="AO4" s="27"/>
      <c r="AP4" s="8" t="s">
        <v>172</v>
      </c>
      <c r="AQ4" s="330"/>
      <c r="AR4" s="330"/>
      <c r="AS4" s="330"/>
      <c r="AT4" s="330"/>
      <c r="AU4" s="330"/>
      <c r="AV4" s="71"/>
      <c r="AW4" s="71"/>
    </row>
    <row r="5" spans="2:49" ht="4.5" customHeight="1" x14ac:dyDescent="0.2">
      <c r="C5" s="4"/>
      <c r="D5" s="4"/>
      <c r="E5" s="4"/>
      <c r="F5" s="4"/>
    </row>
    <row r="6" spans="2:49" ht="14.25" customHeight="1" x14ac:dyDescent="0.2">
      <c r="B6" s="102" t="s">
        <v>34</v>
      </c>
      <c r="AP6" s="8" t="s">
        <v>157</v>
      </c>
      <c r="AQ6" s="330"/>
      <c r="AR6" s="330"/>
      <c r="AS6" s="330"/>
      <c r="AT6" s="330"/>
      <c r="AU6" s="330"/>
    </row>
    <row r="7" spans="2:49" ht="2.25" customHeight="1" thickBot="1" x14ac:dyDescent="0.25">
      <c r="B7" s="102"/>
      <c r="AP7" s="8"/>
      <c r="AQ7" s="220"/>
      <c r="AR7" s="220"/>
      <c r="AS7" s="220"/>
      <c r="AT7" s="220"/>
      <c r="AU7" s="220"/>
    </row>
    <row r="8" spans="2:49" s="1" customFormat="1" ht="34.5" customHeight="1" thickTop="1" thickBot="1" x14ac:dyDescent="0.25">
      <c r="B8" s="193" t="s">
        <v>64</v>
      </c>
      <c r="C8" s="346" t="s">
        <v>0</v>
      </c>
      <c r="D8" s="270"/>
      <c r="E8" s="270"/>
      <c r="F8" s="270"/>
      <c r="G8" s="270"/>
      <c r="H8" s="270"/>
      <c r="I8" s="270"/>
      <c r="J8" s="270"/>
      <c r="K8" s="254"/>
      <c r="L8" s="346" t="s">
        <v>20</v>
      </c>
      <c r="M8" s="270"/>
      <c r="N8" s="270"/>
      <c r="O8" s="270"/>
      <c r="P8" s="254"/>
      <c r="Q8" s="384" t="s">
        <v>167</v>
      </c>
      <c r="R8" s="384"/>
      <c r="S8" s="384"/>
      <c r="T8" s="346"/>
      <c r="U8" s="59" t="s">
        <v>21</v>
      </c>
      <c r="V8" s="490" t="s">
        <v>65</v>
      </c>
      <c r="W8" s="523"/>
      <c r="X8" s="523"/>
      <c r="Y8" s="523"/>
      <c r="Z8" s="60" t="s">
        <v>22</v>
      </c>
      <c r="AA8" s="384" t="s">
        <v>16</v>
      </c>
      <c r="AB8" s="384"/>
      <c r="AC8" s="384"/>
      <c r="AD8" s="384"/>
      <c r="AE8" s="527" t="s">
        <v>165</v>
      </c>
      <c r="AF8" s="527"/>
      <c r="AG8" s="527"/>
      <c r="AH8" s="527" t="s">
        <v>170</v>
      </c>
      <c r="AI8" s="527"/>
      <c r="AJ8" s="527"/>
      <c r="AK8" s="528"/>
      <c r="AL8" s="61" t="s">
        <v>23</v>
      </c>
      <c r="AM8" s="384" t="s">
        <v>166</v>
      </c>
      <c r="AN8" s="384"/>
      <c r="AO8" s="384" t="s">
        <v>17</v>
      </c>
      <c r="AP8" s="384"/>
      <c r="AQ8" s="384"/>
      <c r="AR8" s="384"/>
      <c r="AS8" s="529"/>
      <c r="AT8" s="4"/>
      <c r="AU8" s="189" t="s">
        <v>158</v>
      </c>
    </row>
    <row r="9" spans="2:49" s="20" customFormat="1" ht="25.5" customHeight="1" thickTop="1" x14ac:dyDescent="0.2">
      <c r="B9" s="160"/>
      <c r="C9" s="517"/>
      <c r="D9" s="519"/>
      <c r="E9" s="519"/>
      <c r="F9" s="519"/>
      <c r="G9" s="519"/>
      <c r="H9" s="519"/>
      <c r="I9" s="519"/>
      <c r="J9" s="519"/>
      <c r="K9" s="518"/>
      <c r="L9" s="517"/>
      <c r="M9" s="519"/>
      <c r="N9" s="519"/>
      <c r="O9" s="519"/>
      <c r="P9" s="518"/>
      <c r="Q9" s="520"/>
      <c r="R9" s="521"/>
      <c r="S9" s="521"/>
      <c r="T9" s="521"/>
      <c r="U9" s="194" t="s">
        <v>21</v>
      </c>
      <c r="V9" s="520"/>
      <c r="W9" s="521"/>
      <c r="X9" s="521"/>
      <c r="Y9" s="521"/>
      <c r="Z9" s="195" t="s">
        <v>22</v>
      </c>
      <c r="AA9" s="515" t="str">
        <f>IF((Q9-V9)=0,"",Q9-V9)</f>
        <v/>
      </c>
      <c r="AB9" s="516"/>
      <c r="AC9" s="516"/>
      <c r="AD9" s="522"/>
      <c r="AE9" s="512" t="s">
        <v>169</v>
      </c>
      <c r="AF9" s="513"/>
      <c r="AG9" s="514"/>
      <c r="AH9" s="515" t="str">
        <f>IF(AA9="","",AA9*65%)</f>
        <v/>
      </c>
      <c r="AI9" s="516"/>
      <c r="AJ9" s="516"/>
      <c r="AK9" s="516"/>
      <c r="AL9" s="196" t="s">
        <v>23</v>
      </c>
      <c r="AM9" s="517"/>
      <c r="AN9" s="518"/>
      <c r="AO9" s="524" t="str">
        <f>IF(AH9="","",AH9*AM9)</f>
        <v/>
      </c>
      <c r="AP9" s="525"/>
      <c r="AQ9" s="525"/>
      <c r="AR9" s="525"/>
      <c r="AS9" s="526"/>
      <c r="AT9" s="117"/>
      <c r="AU9" s="197"/>
    </row>
    <row r="10" spans="2:49" s="20" customFormat="1" ht="25.5" customHeight="1" x14ac:dyDescent="0.2">
      <c r="B10" s="162"/>
      <c r="C10" s="324"/>
      <c r="D10" s="321"/>
      <c r="E10" s="321"/>
      <c r="F10" s="321"/>
      <c r="G10" s="321"/>
      <c r="H10" s="321"/>
      <c r="I10" s="321"/>
      <c r="J10" s="321"/>
      <c r="K10" s="322"/>
      <c r="L10" s="324"/>
      <c r="M10" s="321"/>
      <c r="N10" s="321"/>
      <c r="O10" s="321"/>
      <c r="P10" s="322"/>
      <c r="Q10" s="472"/>
      <c r="R10" s="473"/>
      <c r="S10" s="473"/>
      <c r="T10" s="473"/>
      <c r="U10" s="198" t="s">
        <v>21</v>
      </c>
      <c r="V10" s="472"/>
      <c r="W10" s="473"/>
      <c r="X10" s="473"/>
      <c r="Y10" s="473"/>
      <c r="Z10" s="199" t="s">
        <v>22</v>
      </c>
      <c r="AA10" s="474" t="str">
        <f>IF((Q10-V10)=0,"",Q10-V10)</f>
        <v/>
      </c>
      <c r="AB10" s="475"/>
      <c r="AC10" s="475"/>
      <c r="AD10" s="476"/>
      <c r="AE10" s="477" t="s">
        <v>169</v>
      </c>
      <c r="AF10" s="478"/>
      <c r="AG10" s="479"/>
      <c r="AH10" s="474" t="str">
        <f t="shared" ref="AH10:AH18" si="0">IF(AA10="","",AA10*65%)</f>
        <v/>
      </c>
      <c r="AI10" s="475"/>
      <c r="AJ10" s="475"/>
      <c r="AK10" s="475"/>
      <c r="AL10" s="200" t="s">
        <v>23</v>
      </c>
      <c r="AM10" s="324"/>
      <c r="AN10" s="322"/>
      <c r="AO10" s="480" t="str">
        <f>IF(AH10="","",AH10*AM10)</f>
        <v/>
      </c>
      <c r="AP10" s="481"/>
      <c r="AQ10" s="481"/>
      <c r="AR10" s="481"/>
      <c r="AS10" s="482"/>
      <c r="AT10" s="117"/>
      <c r="AU10" s="201"/>
    </row>
    <row r="11" spans="2:49" s="20" customFormat="1" ht="25.5" customHeight="1" x14ac:dyDescent="0.2">
      <c r="B11" s="162"/>
      <c r="C11" s="324"/>
      <c r="D11" s="321"/>
      <c r="E11" s="321"/>
      <c r="F11" s="321"/>
      <c r="G11" s="321"/>
      <c r="H11" s="321"/>
      <c r="I11" s="321"/>
      <c r="J11" s="321"/>
      <c r="K11" s="322"/>
      <c r="L11" s="324"/>
      <c r="M11" s="321"/>
      <c r="N11" s="321"/>
      <c r="O11" s="321"/>
      <c r="P11" s="322"/>
      <c r="Q11" s="472"/>
      <c r="R11" s="473"/>
      <c r="S11" s="473"/>
      <c r="T11" s="473"/>
      <c r="U11" s="198" t="s">
        <v>21</v>
      </c>
      <c r="V11" s="472"/>
      <c r="W11" s="473"/>
      <c r="X11" s="473"/>
      <c r="Y11" s="473"/>
      <c r="Z11" s="199" t="s">
        <v>22</v>
      </c>
      <c r="AA11" s="474" t="str">
        <f t="shared" ref="AA11:AA18" si="1">IF((Q11-V11)=0,"",Q11-V11)</f>
        <v/>
      </c>
      <c r="AB11" s="475"/>
      <c r="AC11" s="475"/>
      <c r="AD11" s="476"/>
      <c r="AE11" s="477" t="s">
        <v>169</v>
      </c>
      <c r="AF11" s="478"/>
      <c r="AG11" s="479"/>
      <c r="AH11" s="474" t="str">
        <f t="shared" si="0"/>
        <v/>
      </c>
      <c r="AI11" s="475"/>
      <c r="AJ11" s="475"/>
      <c r="AK11" s="475"/>
      <c r="AL11" s="200" t="s">
        <v>23</v>
      </c>
      <c r="AM11" s="324"/>
      <c r="AN11" s="322"/>
      <c r="AO11" s="480" t="str">
        <f t="shared" ref="AO11:AO18" si="2">IF(AH11="","",AH11*AM11)</f>
        <v/>
      </c>
      <c r="AP11" s="481"/>
      <c r="AQ11" s="481"/>
      <c r="AR11" s="481"/>
      <c r="AS11" s="482"/>
      <c r="AT11" s="117"/>
      <c r="AU11" s="201"/>
    </row>
    <row r="12" spans="2:49" s="20" customFormat="1" ht="25.5" customHeight="1" x14ac:dyDescent="0.2">
      <c r="B12" s="162"/>
      <c r="C12" s="324"/>
      <c r="D12" s="321"/>
      <c r="E12" s="321"/>
      <c r="F12" s="321"/>
      <c r="G12" s="321"/>
      <c r="H12" s="321"/>
      <c r="I12" s="321"/>
      <c r="J12" s="321"/>
      <c r="K12" s="322"/>
      <c r="L12" s="324"/>
      <c r="M12" s="321"/>
      <c r="N12" s="321"/>
      <c r="O12" s="321"/>
      <c r="P12" s="322"/>
      <c r="Q12" s="472"/>
      <c r="R12" s="473"/>
      <c r="S12" s="473"/>
      <c r="T12" s="473"/>
      <c r="U12" s="198" t="s">
        <v>21</v>
      </c>
      <c r="V12" s="472"/>
      <c r="W12" s="473"/>
      <c r="X12" s="473"/>
      <c r="Y12" s="473"/>
      <c r="Z12" s="199" t="s">
        <v>22</v>
      </c>
      <c r="AA12" s="474" t="str">
        <f t="shared" si="1"/>
        <v/>
      </c>
      <c r="AB12" s="475"/>
      <c r="AC12" s="475"/>
      <c r="AD12" s="476"/>
      <c r="AE12" s="477" t="s">
        <v>169</v>
      </c>
      <c r="AF12" s="478"/>
      <c r="AG12" s="479"/>
      <c r="AH12" s="474" t="str">
        <f t="shared" si="0"/>
        <v/>
      </c>
      <c r="AI12" s="475"/>
      <c r="AJ12" s="475"/>
      <c r="AK12" s="475"/>
      <c r="AL12" s="200" t="s">
        <v>23</v>
      </c>
      <c r="AM12" s="324"/>
      <c r="AN12" s="322"/>
      <c r="AO12" s="480" t="str">
        <f t="shared" si="2"/>
        <v/>
      </c>
      <c r="AP12" s="481"/>
      <c r="AQ12" s="481"/>
      <c r="AR12" s="481"/>
      <c r="AS12" s="482"/>
      <c r="AT12" s="117"/>
      <c r="AU12" s="201"/>
    </row>
    <row r="13" spans="2:49" s="20" customFormat="1" ht="25.5" customHeight="1" x14ac:dyDescent="0.2">
      <c r="B13" s="162"/>
      <c r="C13" s="324"/>
      <c r="D13" s="321"/>
      <c r="E13" s="321"/>
      <c r="F13" s="321"/>
      <c r="G13" s="321"/>
      <c r="H13" s="321"/>
      <c r="I13" s="321"/>
      <c r="J13" s="321"/>
      <c r="K13" s="322"/>
      <c r="L13" s="324"/>
      <c r="M13" s="321"/>
      <c r="N13" s="321"/>
      <c r="O13" s="321"/>
      <c r="P13" s="322"/>
      <c r="Q13" s="472"/>
      <c r="R13" s="473"/>
      <c r="S13" s="473"/>
      <c r="T13" s="473"/>
      <c r="U13" s="198" t="s">
        <v>21</v>
      </c>
      <c r="V13" s="472"/>
      <c r="W13" s="473"/>
      <c r="X13" s="473"/>
      <c r="Y13" s="473"/>
      <c r="Z13" s="199" t="s">
        <v>22</v>
      </c>
      <c r="AA13" s="474" t="str">
        <f t="shared" si="1"/>
        <v/>
      </c>
      <c r="AB13" s="475"/>
      <c r="AC13" s="475"/>
      <c r="AD13" s="476"/>
      <c r="AE13" s="493" t="s">
        <v>169</v>
      </c>
      <c r="AF13" s="494"/>
      <c r="AG13" s="495"/>
      <c r="AH13" s="474" t="str">
        <f t="shared" si="0"/>
        <v/>
      </c>
      <c r="AI13" s="475"/>
      <c r="AJ13" s="475"/>
      <c r="AK13" s="475"/>
      <c r="AL13" s="200" t="s">
        <v>23</v>
      </c>
      <c r="AM13" s="324"/>
      <c r="AN13" s="322"/>
      <c r="AO13" s="480" t="str">
        <f t="shared" si="2"/>
        <v/>
      </c>
      <c r="AP13" s="481"/>
      <c r="AQ13" s="481"/>
      <c r="AR13" s="481"/>
      <c r="AS13" s="482"/>
      <c r="AT13" s="117"/>
      <c r="AU13" s="201"/>
    </row>
    <row r="14" spans="2:49" s="20" customFormat="1" ht="25.5" customHeight="1" x14ac:dyDescent="0.2">
      <c r="B14" s="162"/>
      <c r="C14" s="324"/>
      <c r="D14" s="321"/>
      <c r="E14" s="321"/>
      <c r="F14" s="321"/>
      <c r="G14" s="321"/>
      <c r="H14" s="321"/>
      <c r="I14" s="321"/>
      <c r="J14" s="321"/>
      <c r="K14" s="322"/>
      <c r="L14" s="324"/>
      <c r="M14" s="321"/>
      <c r="N14" s="321"/>
      <c r="O14" s="321"/>
      <c r="P14" s="322"/>
      <c r="Q14" s="472"/>
      <c r="R14" s="473"/>
      <c r="S14" s="473"/>
      <c r="T14" s="473"/>
      <c r="U14" s="198" t="s">
        <v>21</v>
      </c>
      <c r="V14" s="472"/>
      <c r="W14" s="473"/>
      <c r="X14" s="473"/>
      <c r="Y14" s="473"/>
      <c r="Z14" s="199" t="s">
        <v>22</v>
      </c>
      <c r="AA14" s="474" t="str">
        <f t="shared" si="1"/>
        <v/>
      </c>
      <c r="AB14" s="475"/>
      <c r="AC14" s="475"/>
      <c r="AD14" s="476"/>
      <c r="AE14" s="493" t="s">
        <v>169</v>
      </c>
      <c r="AF14" s="494"/>
      <c r="AG14" s="495"/>
      <c r="AH14" s="474" t="str">
        <f t="shared" si="0"/>
        <v/>
      </c>
      <c r="AI14" s="475"/>
      <c r="AJ14" s="475"/>
      <c r="AK14" s="475"/>
      <c r="AL14" s="200" t="s">
        <v>23</v>
      </c>
      <c r="AM14" s="324"/>
      <c r="AN14" s="322"/>
      <c r="AO14" s="480" t="str">
        <f t="shared" si="2"/>
        <v/>
      </c>
      <c r="AP14" s="481"/>
      <c r="AQ14" s="481"/>
      <c r="AR14" s="481"/>
      <c r="AS14" s="482"/>
      <c r="AT14" s="117"/>
      <c r="AU14" s="201"/>
    </row>
    <row r="15" spans="2:49" s="20" customFormat="1" ht="25.5" customHeight="1" x14ac:dyDescent="0.2">
      <c r="B15" s="162"/>
      <c r="C15" s="324"/>
      <c r="D15" s="321"/>
      <c r="E15" s="321"/>
      <c r="F15" s="321"/>
      <c r="G15" s="321"/>
      <c r="H15" s="321"/>
      <c r="I15" s="321"/>
      <c r="J15" s="321"/>
      <c r="K15" s="322"/>
      <c r="L15" s="324"/>
      <c r="M15" s="321"/>
      <c r="N15" s="321"/>
      <c r="O15" s="321"/>
      <c r="P15" s="322"/>
      <c r="Q15" s="472"/>
      <c r="R15" s="473"/>
      <c r="S15" s="473"/>
      <c r="T15" s="473"/>
      <c r="U15" s="198" t="s">
        <v>21</v>
      </c>
      <c r="V15" s="472"/>
      <c r="W15" s="473"/>
      <c r="X15" s="473"/>
      <c r="Y15" s="473"/>
      <c r="Z15" s="199" t="s">
        <v>22</v>
      </c>
      <c r="AA15" s="474" t="str">
        <f t="shared" si="1"/>
        <v/>
      </c>
      <c r="AB15" s="475"/>
      <c r="AC15" s="475"/>
      <c r="AD15" s="476"/>
      <c r="AE15" s="493" t="s">
        <v>169</v>
      </c>
      <c r="AF15" s="494"/>
      <c r="AG15" s="495"/>
      <c r="AH15" s="474" t="str">
        <f t="shared" si="0"/>
        <v/>
      </c>
      <c r="AI15" s="475"/>
      <c r="AJ15" s="475"/>
      <c r="AK15" s="475"/>
      <c r="AL15" s="200" t="s">
        <v>23</v>
      </c>
      <c r="AM15" s="324"/>
      <c r="AN15" s="322"/>
      <c r="AO15" s="480" t="str">
        <f t="shared" si="2"/>
        <v/>
      </c>
      <c r="AP15" s="481"/>
      <c r="AQ15" s="481"/>
      <c r="AR15" s="481"/>
      <c r="AS15" s="482"/>
      <c r="AT15" s="117"/>
      <c r="AU15" s="201"/>
    </row>
    <row r="16" spans="2:49" s="20" customFormat="1" ht="25.5" customHeight="1" x14ac:dyDescent="0.2">
      <c r="B16" s="162"/>
      <c r="C16" s="324"/>
      <c r="D16" s="321"/>
      <c r="E16" s="321"/>
      <c r="F16" s="321"/>
      <c r="G16" s="321"/>
      <c r="H16" s="321"/>
      <c r="I16" s="321"/>
      <c r="J16" s="321"/>
      <c r="K16" s="322"/>
      <c r="L16" s="324"/>
      <c r="M16" s="321"/>
      <c r="N16" s="321"/>
      <c r="O16" s="321"/>
      <c r="P16" s="322"/>
      <c r="Q16" s="472"/>
      <c r="R16" s="473"/>
      <c r="S16" s="473"/>
      <c r="T16" s="473"/>
      <c r="U16" s="198" t="s">
        <v>21</v>
      </c>
      <c r="V16" s="472"/>
      <c r="W16" s="473"/>
      <c r="X16" s="473"/>
      <c r="Y16" s="473"/>
      <c r="Z16" s="199" t="s">
        <v>22</v>
      </c>
      <c r="AA16" s="474" t="str">
        <f t="shared" si="1"/>
        <v/>
      </c>
      <c r="AB16" s="475"/>
      <c r="AC16" s="475"/>
      <c r="AD16" s="476"/>
      <c r="AE16" s="493" t="s">
        <v>169</v>
      </c>
      <c r="AF16" s="494"/>
      <c r="AG16" s="495"/>
      <c r="AH16" s="474" t="str">
        <f t="shared" si="0"/>
        <v/>
      </c>
      <c r="AI16" s="475"/>
      <c r="AJ16" s="475"/>
      <c r="AK16" s="475"/>
      <c r="AL16" s="200" t="s">
        <v>23</v>
      </c>
      <c r="AM16" s="324"/>
      <c r="AN16" s="322"/>
      <c r="AO16" s="480" t="str">
        <f t="shared" si="2"/>
        <v/>
      </c>
      <c r="AP16" s="481"/>
      <c r="AQ16" s="481"/>
      <c r="AR16" s="481"/>
      <c r="AS16" s="482"/>
      <c r="AT16" s="117"/>
      <c r="AU16" s="201"/>
    </row>
    <row r="17" spans="2:52" s="20" customFormat="1" ht="25.5" customHeight="1" x14ac:dyDescent="0.2">
      <c r="B17" s="162"/>
      <c r="C17" s="324"/>
      <c r="D17" s="321"/>
      <c r="E17" s="321"/>
      <c r="F17" s="321"/>
      <c r="G17" s="321"/>
      <c r="H17" s="321"/>
      <c r="I17" s="321"/>
      <c r="J17" s="321"/>
      <c r="K17" s="322"/>
      <c r="L17" s="324"/>
      <c r="M17" s="321"/>
      <c r="N17" s="321"/>
      <c r="O17" s="321"/>
      <c r="P17" s="322"/>
      <c r="Q17" s="472"/>
      <c r="R17" s="473"/>
      <c r="S17" s="473"/>
      <c r="T17" s="473"/>
      <c r="U17" s="198" t="s">
        <v>21</v>
      </c>
      <c r="V17" s="472"/>
      <c r="W17" s="473"/>
      <c r="X17" s="473"/>
      <c r="Y17" s="473"/>
      <c r="Z17" s="199" t="s">
        <v>22</v>
      </c>
      <c r="AA17" s="474" t="str">
        <f t="shared" si="1"/>
        <v/>
      </c>
      <c r="AB17" s="475"/>
      <c r="AC17" s="475"/>
      <c r="AD17" s="476"/>
      <c r="AE17" s="493" t="s">
        <v>169</v>
      </c>
      <c r="AF17" s="494"/>
      <c r="AG17" s="495"/>
      <c r="AH17" s="474" t="str">
        <f t="shared" si="0"/>
        <v/>
      </c>
      <c r="AI17" s="475"/>
      <c r="AJ17" s="475"/>
      <c r="AK17" s="475"/>
      <c r="AL17" s="200" t="s">
        <v>23</v>
      </c>
      <c r="AM17" s="324"/>
      <c r="AN17" s="322"/>
      <c r="AO17" s="480" t="str">
        <f t="shared" si="2"/>
        <v/>
      </c>
      <c r="AP17" s="481"/>
      <c r="AQ17" s="481"/>
      <c r="AR17" s="481"/>
      <c r="AS17" s="482"/>
      <c r="AT17" s="117"/>
      <c r="AU17" s="201"/>
    </row>
    <row r="18" spans="2:52" s="20" customFormat="1" ht="25.5" customHeight="1" thickBot="1" x14ac:dyDescent="0.25">
      <c r="B18" s="161"/>
      <c r="C18" s="486"/>
      <c r="D18" s="491"/>
      <c r="E18" s="491"/>
      <c r="F18" s="491"/>
      <c r="G18" s="491"/>
      <c r="H18" s="491"/>
      <c r="I18" s="491"/>
      <c r="J18" s="491"/>
      <c r="K18" s="487"/>
      <c r="L18" s="486"/>
      <c r="M18" s="491"/>
      <c r="N18" s="491"/>
      <c r="O18" s="491"/>
      <c r="P18" s="487"/>
      <c r="Q18" s="488"/>
      <c r="R18" s="489"/>
      <c r="S18" s="489"/>
      <c r="T18" s="489"/>
      <c r="U18" s="202" t="s">
        <v>21</v>
      </c>
      <c r="V18" s="488"/>
      <c r="W18" s="489"/>
      <c r="X18" s="489"/>
      <c r="Y18" s="489"/>
      <c r="Z18" s="203" t="s">
        <v>22</v>
      </c>
      <c r="AA18" s="503" t="str">
        <f t="shared" si="1"/>
        <v/>
      </c>
      <c r="AB18" s="504"/>
      <c r="AC18" s="504"/>
      <c r="AD18" s="511"/>
      <c r="AE18" s="500" t="s">
        <v>169</v>
      </c>
      <c r="AF18" s="501"/>
      <c r="AG18" s="502"/>
      <c r="AH18" s="503" t="str">
        <f t="shared" si="0"/>
        <v/>
      </c>
      <c r="AI18" s="504"/>
      <c r="AJ18" s="504"/>
      <c r="AK18" s="504"/>
      <c r="AL18" s="204" t="s">
        <v>23</v>
      </c>
      <c r="AM18" s="486"/>
      <c r="AN18" s="487"/>
      <c r="AO18" s="508" t="str">
        <f t="shared" si="2"/>
        <v/>
      </c>
      <c r="AP18" s="509"/>
      <c r="AQ18" s="509"/>
      <c r="AR18" s="509"/>
      <c r="AS18" s="510"/>
      <c r="AT18" s="117"/>
      <c r="AU18" s="205"/>
    </row>
    <row r="19" spans="2:52" ht="21.75" customHeight="1" thickTop="1" thickBot="1" x14ac:dyDescent="0.25">
      <c r="AN19" s="19" t="s">
        <v>35</v>
      </c>
      <c r="AO19" s="449" t="str">
        <f>IF(SUM(AO9:AS18)=0,"",SUM(AO9:AS18))</f>
        <v/>
      </c>
      <c r="AP19" s="450"/>
      <c r="AQ19" s="450"/>
      <c r="AR19" s="450"/>
      <c r="AS19" s="451"/>
      <c r="AT19" s="206"/>
      <c r="AU19" s="207">
        <f>SUM(AU9:AU18)</f>
        <v>0</v>
      </c>
    </row>
    <row r="20" spans="2:52" ht="14.25" customHeight="1" thickTop="1" thickBot="1" x14ac:dyDescent="0.25">
      <c r="B20" s="102" t="s">
        <v>74</v>
      </c>
      <c r="C20" s="18"/>
      <c r="D20" s="18"/>
      <c r="E20" s="18"/>
      <c r="F20" s="18"/>
      <c r="G20" s="18"/>
      <c r="H20" s="18"/>
      <c r="I20" s="18"/>
      <c r="J20" s="18"/>
      <c r="K20" s="18"/>
    </row>
    <row r="21" spans="2:52" s="1" customFormat="1" ht="37.5" customHeight="1" thickTop="1" thickBot="1" x14ac:dyDescent="0.25">
      <c r="B21" s="193" t="s">
        <v>64</v>
      </c>
      <c r="C21" s="346" t="s">
        <v>18</v>
      </c>
      <c r="D21" s="270"/>
      <c r="E21" s="270"/>
      <c r="F21" s="270"/>
      <c r="G21" s="270"/>
      <c r="H21" s="270"/>
      <c r="I21" s="270"/>
      <c r="J21" s="270"/>
      <c r="K21" s="270"/>
      <c r="L21" s="270"/>
      <c r="M21" s="254"/>
      <c r="N21" s="490" t="s">
        <v>181</v>
      </c>
      <c r="O21" s="490"/>
      <c r="P21" s="490"/>
      <c r="Q21" s="384" t="s">
        <v>168</v>
      </c>
      <c r="R21" s="384"/>
      <c r="S21" s="384"/>
      <c r="T21" s="346" t="s">
        <v>57</v>
      </c>
      <c r="U21" s="270"/>
      <c r="V21" s="270"/>
      <c r="W21" s="270"/>
      <c r="X21" s="270"/>
      <c r="Y21" s="270"/>
      <c r="Z21" s="270"/>
      <c r="AA21" s="270"/>
      <c r="AB21" s="254"/>
      <c r="AC21" s="346" t="s">
        <v>56</v>
      </c>
      <c r="AD21" s="270"/>
      <c r="AE21" s="270"/>
      <c r="AF21" s="270"/>
      <c r="AG21" s="270"/>
      <c r="AH21" s="270"/>
      <c r="AI21" s="270"/>
      <c r="AJ21" s="254"/>
      <c r="AK21" s="346" t="s">
        <v>19</v>
      </c>
      <c r="AL21" s="270"/>
      <c r="AM21" s="270"/>
      <c r="AN21" s="254"/>
      <c r="AO21" s="346" t="s">
        <v>17</v>
      </c>
      <c r="AP21" s="270"/>
      <c r="AQ21" s="270"/>
      <c r="AR21" s="270"/>
      <c r="AS21" s="499"/>
      <c r="AT21" s="4"/>
      <c r="AU21" s="189" t="s">
        <v>158</v>
      </c>
    </row>
    <row r="22" spans="2:52" ht="25.5" customHeight="1" thickTop="1" x14ac:dyDescent="0.2">
      <c r="B22" s="214"/>
      <c r="C22" s="483"/>
      <c r="D22" s="484"/>
      <c r="E22" s="484"/>
      <c r="F22" s="484"/>
      <c r="G22" s="484"/>
      <c r="H22" s="484"/>
      <c r="I22" s="484"/>
      <c r="J22" s="484"/>
      <c r="K22" s="484"/>
      <c r="L22" s="484"/>
      <c r="M22" s="485"/>
      <c r="N22" s="492"/>
      <c r="O22" s="492"/>
      <c r="P22" s="492"/>
      <c r="Q22" s="492"/>
      <c r="R22" s="492"/>
      <c r="S22" s="492"/>
      <c r="T22" s="483"/>
      <c r="U22" s="484"/>
      <c r="V22" s="484"/>
      <c r="W22" s="484"/>
      <c r="X22" s="484"/>
      <c r="Y22" s="484"/>
      <c r="Z22" s="484"/>
      <c r="AA22" s="484"/>
      <c r="AB22" s="485"/>
      <c r="AC22" s="496"/>
      <c r="AD22" s="497"/>
      <c r="AE22" s="497"/>
      <c r="AF22" s="497"/>
      <c r="AG22" s="497"/>
      <c r="AH22" s="497"/>
      <c r="AI22" s="497"/>
      <c r="AJ22" s="498"/>
      <c r="AK22" s="533"/>
      <c r="AL22" s="534"/>
      <c r="AM22" s="534"/>
      <c r="AN22" s="535"/>
      <c r="AO22" s="505" t="str">
        <f t="shared" ref="AO22:AO29" si="3">IF(AC22*AK22=0,"",AC22*AK22)</f>
        <v/>
      </c>
      <c r="AP22" s="506"/>
      <c r="AQ22" s="506"/>
      <c r="AR22" s="506"/>
      <c r="AS22" s="507"/>
      <c r="AT22" s="168"/>
      <c r="AU22" s="197"/>
    </row>
    <row r="23" spans="2:52" ht="25.5" customHeight="1" x14ac:dyDescent="0.2">
      <c r="B23" s="166"/>
      <c r="C23" s="443"/>
      <c r="D23" s="444"/>
      <c r="E23" s="444"/>
      <c r="F23" s="444"/>
      <c r="G23" s="444"/>
      <c r="H23" s="444"/>
      <c r="I23" s="444"/>
      <c r="J23" s="444"/>
      <c r="K23" s="444"/>
      <c r="L23" s="444"/>
      <c r="M23" s="445"/>
      <c r="N23" s="471"/>
      <c r="O23" s="471"/>
      <c r="P23" s="471"/>
      <c r="Q23" s="471"/>
      <c r="R23" s="471"/>
      <c r="S23" s="471"/>
      <c r="T23" s="443"/>
      <c r="U23" s="444"/>
      <c r="V23" s="444"/>
      <c r="W23" s="444"/>
      <c r="X23" s="444"/>
      <c r="Y23" s="444"/>
      <c r="Z23" s="444"/>
      <c r="AA23" s="444"/>
      <c r="AB23" s="445"/>
      <c r="AC23" s="465"/>
      <c r="AD23" s="466"/>
      <c r="AE23" s="466"/>
      <c r="AF23" s="466"/>
      <c r="AG23" s="466"/>
      <c r="AH23" s="466"/>
      <c r="AI23" s="466"/>
      <c r="AJ23" s="467"/>
      <c r="AK23" s="468"/>
      <c r="AL23" s="469"/>
      <c r="AM23" s="469"/>
      <c r="AN23" s="470"/>
      <c r="AO23" s="452" t="str">
        <f t="shared" si="3"/>
        <v/>
      </c>
      <c r="AP23" s="453"/>
      <c r="AQ23" s="453"/>
      <c r="AR23" s="453"/>
      <c r="AS23" s="454"/>
      <c r="AT23" s="168"/>
      <c r="AU23" s="201"/>
    </row>
    <row r="24" spans="2:52" ht="25.5" customHeight="1" x14ac:dyDescent="0.2">
      <c r="B24" s="166"/>
      <c r="C24" s="443"/>
      <c r="D24" s="444"/>
      <c r="E24" s="444"/>
      <c r="F24" s="444"/>
      <c r="G24" s="444"/>
      <c r="H24" s="444"/>
      <c r="I24" s="444"/>
      <c r="J24" s="444"/>
      <c r="K24" s="444"/>
      <c r="L24" s="444"/>
      <c r="M24" s="445"/>
      <c r="N24" s="471"/>
      <c r="O24" s="471"/>
      <c r="P24" s="471"/>
      <c r="Q24" s="471"/>
      <c r="R24" s="471"/>
      <c r="S24" s="471"/>
      <c r="T24" s="443"/>
      <c r="U24" s="444"/>
      <c r="V24" s="444"/>
      <c r="W24" s="444"/>
      <c r="X24" s="444"/>
      <c r="Y24" s="444"/>
      <c r="Z24" s="444"/>
      <c r="AA24" s="444"/>
      <c r="AB24" s="445"/>
      <c r="AC24" s="465"/>
      <c r="AD24" s="466"/>
      <c r="AE24" s="466"/>
      <c r="AF24" s="466"/>
      <c r="AG24" s="466"/>
      <c r="AH24" s="466"/>
      <c r="AI24" s="466"/>
      <c r="AJ24" s="467"/>
      <c r="AK24" s="468"/>
      <c r="AL24" s="469"/>
      <c r="AM24" s="469"/>
      <c r="AN24" s="470"/>
      <c r="AO24" s="452" t="str">
        <f t="shared" si="3"/>
        <v/>
      </c>
      <c r="AP24" s="453"/>
      <c r="AQ24" s="453"/>
      <c r="AR24" s="453"/>
      <c r="AS24" s="454"/>
      <c r="AT24" s="168"/>
      <c r="AU24" s="201"/>
    </row>
    <row r="25" spans="2:52" ht="25.5" customHeight="1" x14ac:dyDescent="0.2">
      <c r="B25" s="166"/>
      <c r="C25" s="443"/>
      <c r="D25" s="444"/>
      <c r="E25" s="444"/>
      <c r="F25" s="444"/>
      <c r="G25" s="444"/>
      <c r="H25" s="444"/>
      <c r="I25" s="444"/>
      <c r="J25" s="444"/>
      <c r="K25" s="444"/>
      <c r="L25" s="444"/>
      <c r="M25" s="445"/>
      <c r="N25" s="471"/>
      <c r="O25" s="471"/>
      <c r="P25" s="471"/>
      <c r="Q25" s="471"/>
      <c r="R25" s="471"/>
      <c r="S25" s="471"/>
      <c r="T25" s="443"/>
      <c r="U25" s="444"/>
      <c r="V25" s="444"/>
      <c r="W25" s="444"/>
      <c r="X25" s="444"/>
      <c r="Y25" s="444"/>
      <c r="Z25" s="444"/>
      <c r="AA25" s="444"/>
      <c r="AB25" s="445"/>
      <c r="AC25" s="465"/>
      <c r="AD25" s="466"/>
      <c r="AE25" s="466"/>
      <c r="AF25" s="466"/>
      <c r="AG25" s="466"/>
      <c r="AH25" s="466"/>
      <c r="AI25" s="466"/>
      <c r="AJ25" s="467"/>
      <c r="AK25" s="468"/>
      <c r="AL25" s="469"/>
      <c r="AM25" s="469"/>
      <c r="AN25" s="470"/>
      <c r="AO25" s="452" t="str">
        <f t="shared" si="3"/>
        <v/>
      </c>
      <c r="AP25" s="453"/>
      <c r="AQ25" s="453"/>
      <c r="AR25" s="453"/>
      <c r="AS25" s="454"/>
      <c r="AT25" s="168"/>
      <c r="AU25" s="201"/>
    </row>
    <row r="26" spans="2:52" ht="25.5" customHeight="1" x14ac:dyDescent="0.2">
      <c r="B26" s="166"/>
      <c r="C26" s="443"/>
      <c r="D26" s="444"/>
      <c r="E26" s="444"/>
      <c r="F26" s="444"/>
      <c r="G26" s="444"/>
      <c r="H26" s="444"/>
      <c r="I26" s="444"/>
      <c r="J26" s="444"/>
      <c r="K26" s="444"/>
      <c r="L26" s="444"/>
      <c r="M26" s="445"/>
      <c r="N26" s="471"/>
      <c r="O26" s="471"/>
      <c r="P26" s="471"/>
      <c r="Q26" s="471"/>
      <c r="R26" s="471"/>
      <c r="S26" s="471"/>
      <c r="T26" s="443"/>
      <c r="U26" s="444"/>
      <c r="V26" s="444"/>
      <c r="W26" s="444"/>
      <c r="X26" s="444"/>
      <c r="Y26" s="444"/>
      <c r="Z26" s="444"/>
      <c r="AA26" s="444"/>
      <c r="AB26" s="445"/>
      <c r="AC26" s="465"/>
      <c r="AD26" s="466"/>
      <c r="AE26" s="466"/>
      <c r="AF26" s="466"/>
      <c r="AG26" s="466"/>
      <c r="AH26" s="466"/>
      <c r="AI26" s="466"/>
      <c r="AJ26" s="467"/>
      <c r="AK26" s="468"/>
      <c r="AL26" s="469"/>
      <c r="AM26" s="469"/>
      <c r="AN26" s="470"/>
      <c r="AO26" s="452" t="str">
        <f t="shared" si="3"/>
        <v/>
      </c>
      <c r="AP26" s="453"/>
      <c r="AQ26" s="453"/>
      <c r="AR26" s="453"/>
      <c r="AS26" s="454"/>
      <c r="AT26" s="168"/>
      <c r="AU26" s="201"/>
    </row>
    <row r="27" spans="2:52" ht="25.5" customHeight="1" x14ac:dyDescent="0.2">
      <c r="B27" s="166"/>
      <c r="C27" s="443"/>
      <c r="D27" s="444"/>
      <c r="E27" s="444"/>
      <c r="F27" s="444"/>
      <c r="G27" s="444"/>
      <c r="H27" s="444"/>
      <c r="I27" s="444"/>
      <c r="J27" s="444"/>
      <c r="K27" s="444"/>
      <c r="L27" s="444"/>
      <c r="M27" s="445"/>
      <c r="N27" s="471"/>
      <c r="O27" s="471"/>
      <c r="P27" s="471"/>
      <c r="Q27" s="471"/>
      <c r="R27" s="471"/>
      <c r="S27" s="471"/>
      <c r="T27" s="443"/>
      <c r="U27" s="444"/>
      <c r="V27" s="444"/>
      <c r="W27" s="444"/>
      <c r="X27" s="444"/>
      <c r="Y27" s="444"/>
      <c r="Z27" s="444"/>
      <c r="AA27" s="444"/>
      <c r="AB27" s="445"/>
      <c r="AC27" s="465"/>
      <c r="AD27" s="466"/>
      <c r="AE27" s="466"/>
      <c r="AF27" s="466"/>
      <c r="AG27" s="466"/>
      <c r="AH27" s="466"/>
      <c r="AI27" s="466"/>
      <c r="AJ27" s="467"/>
      <c r="AK27" s="468"/>
      <c r="AL27" s="469"/>
      <c r="AM27" s="469"/>
      <c r="AN27" s="470"/>
      <c r="AO27" s="452" t="str">
        <f t="shared" si="3"/>
        <v/>
      </c>
      <c r="AP27" s="453"/>
      <c r="AQ27" s="453"/>
      <c r="AR27" s="453"/>
      <c r="AS27" s="454"/>
      <c r="AT27" s="168"/>
      <c r="AU27" s="201"/>
    </row>
    <row r="28" spans="2:52" ht="25.5" customHeight="1" x14ac:dyDescent="0.2">
      <c r="B28" s="166"/>
      <c r="C28" s="443"/>
      <c r="D28" s="444"/>
      <c r="E28" s="444"/>
      <c r="F28" s="444"/>
      <c r="G28" s="444"/>
      <c r="H28" s="444"/>
      <c r="I28" s="444"/>
      <c r="J28" s="444"/>
      <c r="K28" s="444"/>
      <c r="L28" s="444"/>
      <c r="M28" s="445"/>
      <c r="N28" s="471"/>
      <c r="O28" s="471"/>
      <c r="P28" s="471"/>
      <c r="Q28" s="471"/>
      <c r="R28" s="471"/>
      <c r="S28" s="471"/>
      <c r="T28" s="443"/>
      <c r="U28" s="444"/>
      <c r="V28" s="444"/>
      <c r="W28" s="444"/>
      <c r="X28" s="444"/>
      <c r="Y28" s="444"/>
      <c r="Z28" s="444"/>
      <c r="AA28" s="444"/>
      <c r="AB28" s="445"/>
      <c r="AC28" s="465"/>
      <c r="AD28" s="466"/>
      <c r="AE28" s="466"/>
      <c r="AF28" s="466"/>
      <c r="AG28" s="466"/>
      <c r="AH28" s="466"/>
      <c r="AI28" s="466"/>
      <c r="AJ28" s="467"/>
      <c r="AK28" s="468"/>
      <c r="AL28" s="469"/>
      <c r="AM28" s="469"/>
      <c r="AN28" s="470"/>
      <c r="AO28" s="452" t="str">
        <f t="shared" si="3"/>
        <v/>
      </c>
      <c r="AP28" s="453"/>
      <c r="AQ28" s="453"/>
      <c r="AR28" s="453"/>
      <c r="AS28" s="454"/>
      <c r="AT28" s="168"/>
      <c r="AU28" s="201"/>
    </row>
    <row r="29" spans="2:52" ht="25.5" customHeight="1" thickBot="1" x14ac:dyDescent="0.25">
      <c r="B29" s="167"/>
      <c r="C29" s="446"/>
      <c r="D29" s="447"/>
      <c r="E29" s="447"/>
      <c r="F29" s="447"/>
      <c r="G29" s="447"/>
      <c r="H29" s="447"/>
      <c r="I29" s="447"/>
      <c r="J29" s="447"/>
      <c r="K29" s="447"/>
      <c r="L29" s="447"/>
      <c r="M29" s="448"/>
      <c r="N29" s="461"/>
      <c r="O29" s="461"/>
      <c r="P29" s="461"/>
      <c r="Q29" s="461"/>
      <c r="R29" s="461"/>
      <c r="S29" s="461"/>
      <c r="T29" s="446"/>
      <c r="U29" s="447"/>
      <c r="V29" s="447"/>
      <c r="W29" s="447"/>
      <c r="X29" s="447"/>
      <c r="Y29" s="447"/>
      <c r="Z29" s="447"/>
      <c r="AA29" s="447"/>
      <c r="AB29" s="448"/>
      <c r="AC29" s="462"/>
      <c r="AD29" s="463"/>
      <c r="AE29" s="463"/>
      <c r="AF29" s="463"/>
      <c r="AG29" s="463"/>
      <c r="AH29" s="463"/>
      <c r="AI29" s="463"/>
      <c r="AJ29" s="464"/>
      <c r="AK29" s="455"/>
      <c r="AL29" s="456"/>
      <c r="AM29" s="456"/>
      <c r="AN29" s="457"/>
      <c r="AO29" s="458" t="str">
        <f t="shared" si="3"/>
        <v/>
      </c>
      <c r="AP29" s="459"/>
      <c r="AQ29" s="459"/>
      <c r="AR29" s="459"/>
      <c r="AS29" s="460"/>
      <c r="AT29" s="168"/>
      <c r="AU29" s="215"/>
    </row>
    <row r="30" spans="2:52" ht="21.75" customHeight="1" thickTop="1" thickBot="1" x14ac:dyDescent="0.25">
      <c r="B30" s="25" t="s">
        <v>47</v>
      </c>
      <c r="AN30" s="19" t="s">
        <v>78</v>
      </c>
      <c r="AO30" s="449" t="str">
        <f>IF(SUM(AO22:AS29)=0,"",SUM(AO22:AS29))</f>
        <v/>
      </c>
      <c r="AP30" s="450"/>
      <c r="AQ30" s="450"/>
      <c r="AR30" s="450"/>
      <c r="AS30" s="451"/>
      <c r="AT30" s="168"/>
      <c r="AU30" s="216">
        <f>SUM(AU22:AU29)</f>
        <v>0</v>
      </c>
    </row>
    <row r="31" spans="2:52" ht="12" customHeight="1" thickTop="1" thickBot="1" x14ac:dyDescent="0.25">
      <c r="B31" s="12" t="s">
        <v>48</v>
      </c>
      <c r="AO31" s="53"/>
      <c r="AP31" s="53"/>
      <c r="AQ31" s="53"/>
      <c r="AR31" s="53"/>
      <c r="AS31" s="53"/>
      <c r="AT31" s="53"/>
    </row>
    <row r="32" spans="2:52" ht="18" customHeight="1" thickTop="1" thickBot="1" x14ac:dyDescent="0.25">
      <c r="B32" s="2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  <c r="AJ32" s="31"/>
      <c r="AK32" s="31"/>
      <c r="AL32" s="31"/>
      <c r="AM32" s="31"/>
      <c r="AN32" s="165" t="s">
        <v>164</v>
      </c>
      <c r="AO32" s="440" t="str">
        <f>IF(SUM(AO19,AO30)=0,"",SUM(AO19,AO30))</f>
        <v/>
      </c>
      <c r="AP32" s="441"/>
      <c r="AQ32" s="441"/>
      <c r="AR32" s="441"/>
      <c r="AS32" s="442"/>
      <c r="AT32" s="208"/>
      <c r="AU32" s="209" t="str">
        <f>IF(SUM(AU19,AU30)=0,"",SUM(AU19,AU30))</f>
        <v/>
      </c>
      <c r="AV32" s="191"/>
      <c r="AW32" s="192"/>
      <c r="AX32" s="192"/>
      <c r="AY32" s="192"/>
      <c r="AZ32" s="192"/>
    </row>
    <row r="33" spans="7:50" ht="6.75" customHeight="1" thickTop="1" thickBot="1" x14ac:dyDescent="0.25"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O33" s="210"/>
      <c r="AP33" s="210"/>
      <c r="AQ33" s="210"/>
      <c r="AR33" s="210"/>
      <c r="AS33" s="210"/>
      <c r="AT33" s="210"/>
      <c r="AU33" s="210"/>
    </row>
    <row r="34" spans="7:50" ht="19.5" customHeight="1" thickTop="1" thickBot="1" x14ac:dyDescent="0.25"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530" t="s">
        <v>171</v>
      </c>
      <c r="T34" s="531"/>
      <c r="U34" s="531"/>
      <c r="V34" s="531"/>
      <c r="W34" s="531"/>
      <c r="X34" s="531"/>
      <c r="Y34" s="531"/>
      <c r="Z34" s="531"/>
      <c r="AA34" s="531"/>
      <c r="AB34" s="531"/>
      <c r="AC34" s="531"/>
      <c r="AD34" s="531"/>
      <c r="AE34" s="531"/>
      <c r="AF34" s="531"/>
      <c r="AG34" s="531"/>
      <c r="AH34" s="531"/>
      <c r="AI34" s="531"/>
      <c r="AJ34" s="531"/>
      <c r="AK34" s="531"/>
      <c r="AL34" s="531"/>
      <c r="AM34" s="531"/>
      <c r="AN34" s="532"/>
      <c r="AO34" s="440" t="str">
        <f>IF(SUM('Site Costs A (19)'!AR34:AV38,'Site Costs B (19)'!AO32:AS32)=0,"",SUM('Site Costs A (19)'!AR34:AV38,'Site Costs B (19)'!AO32:AS32))</f>
        <v/>
      </c>
      <c r="AP34" s="441"/>
      <c r="AQ34" s="441"/>
      <c r="AR34" s="441"/>
      <c r="AS34" s="442"/>
      <c r="AT34" s="208"/>
      <c r="AU34" s="211">
        <f>AU19+AU30+'Site Costs A (19)'!AX19+'Site Costs A (19)'!AX32</f>
        <v>0</v>
      </c>
    </row>
    <row r="35" spans="7:50" ht="9" customHeight="1" thickTop="1" x14ac:dyDescent="0.2">
      <c r="AO35" s="190"/>
      <c r="AP35" s="190"/>
      <c r="AQ35" s="190"/>
      <c r="AR35" s="190"/>
      <c r="AS35" s="190"/>
      <c r="AT35" s="187"/>
    </row>
    <row r="37" spans="7:50" x14ac:dyDescent="0.2">
      <c r="AJ37" s="9"/>
      <c r="AO37" s="9"/>
      <c r="AP37" s="9"/>
      <c r="AR37" s="8"/>
      <c r="AT37" s="188"/>
      <c r="AU37" s="188"/>
      <c r="AV37" s="188"/>
      <c r="AW37" s="188"/>
      <c r="AX37" s="188"/>
    </row>
  </sheetData>
  <mergeCells count="172">
    <mergeCell ref="AO30:AS30"/>
    <mergeCell ref="AO32:AS32"/>
    <mergeCell ref="S34:AN34"/>
    <mergeCell ref="AO34:AS34"/>
    <mergeCell ref="AO28:AS28"/>
    <mergeCell ref="C29:M29"/>
    <mergeCell ref="N29:P29"/>
    <mergeCell ref="Q29:S29"/>
    <mergeCell ref="T29:AB29"/>
    <mergeCell ref="AC29:AJ29"/>
    <mergeCell ref="AK29:AN29"/>
    <mergeCell ref="AO29:AS29"/>
    <mergeCell ref="C28:M28"/>
    <mergeCell ref="N28:P28"/>
    <mergeCell ref="Q28:S28"/>
    <mergeCell ref="T28:AB28"/>
    <mergeCell ref="AC28:AJ28"/>
    <mergeCell ref="AK28:AN28"/>
    <mergeCell ref="AO26:AS26"/>
    <mergeCell ref="C27:M27"/>
    <mergeCell ref="N27:P27"/>
    <mergeCell ref="Q27:S27"/>
    <mergeCell ref="T27:AB27"/>
    <mergeCell ref="AC27:AJ27"/>
    <mergeCell ref="AK27:AN27"/>
    <mergeCell ref="AO27:AS27"/>
    <mergeCell ref="C26:M26"/>
    <mergeCell ref="N26:P26"/>
    <mergeCell ref="Q26:S26"/>
    <mergeCell ref="T26:AB26"/>
    <mergeCell ref="AC26:AJ26"/>
    <mergeCell ref="AK26:AN26"/>
    <mergeCell ref="AO24:AS24"/>
    <mergeCell ref="C25:M25"/>
    <mergeCell ref="N25:P25"/>
    <mergeCell ref="Q25:S25"/>
    <mergeCell ref="T25:AB25"/>
    <mergeCell ref="AC25:AJ25"/>
    <mergeCell ref="AK25:AN25"/>
    <mergeCell ref="AO25:AS25"/>
    <mergeCell ref="C24:M24"/>
    <mergeCell ref="N24:P24"/>
    <mergeCell ref="Q24:S24"/>
    <mergeCell ref="T24:AB24"/>
    <mergeCell ref="AC24:AJ24"/>
    <mergeCell ref="AK24:AN24"/>
    <mergeCell ref="C23:M23"/>
    <mergeCell ref="N23:P23"/>
    <mergeCell ref="Q23:S23"/>
    <mergeCell ref="T23:AB23"/>
    <mergeCell ref="AC23:AJ23"/>
    <mergeCell ref="AK23:AN23"/>
    <mergeCell ref="AO23:AS23"/>
    <mergeCell ref="C22:M22"/>
    <mergeCell ref="N22:P22"/>
    <mergeCell ref="Q22:S22"/>
    <mergeCell ref="T22:AB22"/>
    <mergeCell ref="AC22:AJ22"/>
    <mergeCell ref="AK22:AN22"/>
    <mergeCell ref="AO19:AS19"/>
    <mergeCell ref="C21:M21"/>
    <mergeCell ref="N21:P21"/>
    <mergeCell ref="Q21:S21"/>
    <mergeCell ref="T21:AB21"/>
    <mergeCell ref="AC21:AJ21"/>
    <mergeCell ref="AK21:AN21"/>
    <mergeCell ref="AO21:AS21"/>
    <mergeCell ref="AO22:AS22"/>
    <mergeCell ref="AH17:AK17"/>
    <mergeCell ref="AM17:AN17"/>
    <mergeCell ref="AO17:AS17"/>
    <mergeCell ref="C18:K18"/>
    <mergeCell ref="L18:P18"/>
    <mergeCell ref="Q18:T18"/>
    <mergeCell ref="V18:Y18"/>
    <mergeCell ref="AA18:AD18"/>
    <mergeCell ref="AE18:AG18"/>
    <mergeCell ref="AH18:AK18"/>
    <mergeCell ref="C17:K17"/>
    <mergeCell ref="L17:P17"/>
    <mergeCell ref="Q17:T17"/>
    <mergeCell ref="V17:Y17"/>
    <mergeCell ref="AA17:AD17"/>
    <mergeCell ref="AE17:AG17"/>
    <mergeCell ref="AM18:AN18"/>
    <mergeCell ref="AO18:AS18"/>
    <mergeCell ref="C16:K16"/>
    <mergeCell ref="L16:P16"/>
    <mergeCell ref="Q16:T16"/>
    <mergeCell ref="V16:Y16"/>
    <mergeCell ref="AA16:AD16"/>
    <mergeCell ref="AE16:AG16"/>
    <mergeCell ref="AH16:AK16"/>
    <mergeCell ref="AM16:AN16"/>
    <mergeCell ref="AO16:AS16"/>
    <mergeCell ref="C15:K15"/>
    <mergeCell ref="L15:P15"/>
    <mergeCell ref="Q15:T15"/>
    <mergeCell ref="V15:Y15"/>
    <mergeCell ref="AA15:AD15"/>
    <mergeCell ref="AE15:AG15"/>
    <mergeCell ref="AH15:AK15"/>
    <mergeCell ref="AM15:AN15"/>
    <mergeCell ref="AO15:AS15"/>
    <mergeCell ref="AH13:AK13"/>
    <mergeCell ref="AM13:AN13"/>
    <mergeCell ref="AO13:AS13"/>
    <mergeCell ref="C14:K14"/>
    <mergeCell ref="L14:P14"/>
    <mergeCell ref="Q14:T14"/>
    <mergeCell ref="V14:Y14"/>
    <mergeCell ref="AA14:AD14"/>
    <mergeCell ref="AE14:AG14"/>
    <mergeCell ref="AH14:AK14"/>
    <mergeCell ref="C13:K13"/>
    <mergeCell ref="L13:P13"/>
    <mergeCell ref="Q13:T13"/>
    <mergeCell ref="V13:Y13"/>
    <mergeCell ref="AA13:AD13"/>
    <mergeCell ref="AE13:AG13"/>
    <mergeCell ref="AM14:AN14"/>
    <mergeCell ref="AO14:AS14"/>
    <mergeCell ref="C12:K12"/>
    <mergeCell ref="L12:P12"/>
    <mergeCell ref="Q12:T12"/>
    <mergeCell ref="V12:Y12"/>
    <mergeCell ref="AA12:AD12"/>
    <mergeCell ref="AE12:AG12"/>
    <mergeCell ref="AH12:AK12"/>
    <mergeCell ref="AM12:AN12"/>
    <mergeCell ref="AO12:AS12"/>
    <mergeCell ref="C11:K11"/>
    <mergeCell ref="L11:P11"/>
    <mergeCell ref="Q11:T11"/>
    <mergeCell ref="V11:Y11"/>
    <mergeCell ref="AA11:AD11"/>
    <mergeCell ref="AE11:AG11"/>
    <mergeCell ref="AH11:AK11"/>
    <mergeCell ref="AM11:AN11"/>
    <mergeCell ref="AO11:AS11"/>
    <mergeCell ref="C10:K10"/>
    <mergeCell ref="L10:P10"/>
    <mergeCell ref="Q10:T10"/>
    <mergeCell ref="V10:Y10"/>
    <mergeCell ref="AA10:AD10"/>
    <mergeCell ref="AE10:AG10"/>
    <mergeCell ref="AH10:AK10"/>
    <mergeCell ref="AM10:AN10"/>
    <mergeCell ref="AO10:AS10"/>
    <mergeCell ref="C9:K9"/>
    <mergeCell ref="L9:P9"/>
    <mergeCell ref="Q9:T9"/>
    <mergeCell ref="V9:Y9"/>
    <mergeCell ref="AA9:AD9"/>
    <mergeCell ref="AE9:AG9"/>
    <mergeCell ref="AH9:AK9"/>
    <mergeCell ref="AM9:AN9"/>
    <mergeCell ref="AO9:AS9"/>
    <mergeCell ref="AR2:AU2"/>
    <mergeCell ref="H4:S4"/>
    <mergeCell ref="W4:AI4"/>
    <mergeCell ref="AQ4:AU4"/>
    <mergeCell ref="AQ6:AU6"/>
    <mergeCell ref="C8:K8"/>
    <mergeCell ref="L8:P8"/>
    <mergeCell ref="Q8:T8"/>
    <mergeCell ref="V8:Y8"/>
    <mergeCell ref="AA8:AD8"/>
    <mergeCell ref="AE8:AG8"/>
    <mergeCell ref="AH8:AK8"/>
    <mergeCell ref="AM8:AN8"/>
    <mergeCell ref="AO8:AS8"/>
  </mergeCells>
  <pageMargins left="0" right="0" top="0.23622047244094491" bottom="0.23622047244094491" header="0.51181102362204722" footer="0.51181102362204722"/>
  <pageSetup orientation="portrait" r:id="rId1"/>
  <headerFooter alignWithMargins="0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FFBAD9-DA12-48C6-BEF5-33F923CB4891}">
  <sheetPr codeName="Sheet58"/>
  <dimension ref="B1:BB38"/>
  <sheetViews>
    <sheetView zoomScaleNormal="100" workbookViewId="0">
      <selection activeCell="B9" sqref="B9:C9"/>
    </sheetView>
  </sheetViews>
  <sheetFormatPr defaultRowHeight="12.75" x14ac:dyDescent="0.2"/>
  <cols>
    <col min="1" max="1" width="1" customWidth="1"/>
    <col min="2" max="10" width="2" customWidth="1"/>
    <col min="11" max="11" width="2.42578125" customWidth="1"/>
    <col min="12" max="12" width="2" customWidth="1"/>
    <col min="13" max="13" width="2.28515625" customWidth="1"/>
    <col min="14" max="14" width="3.140625" customWidth="1"/>
    <col min="15" max="15" width="2" customWidth="1"/>
    <col min="16" max="16" width="2.85546875" customWidth="1"/>
    <col min="17" max="18" width="1.5703125" customWidth="1"/>
    <col min="19" max="19" width="1.28515625" customWidth="1"/>
    <col min="20" max="20" width="2" customWidth="1"/>
    <col min="21" max="21" width="0.85546875" customWidth="1"/>
    <col min="22" max="25" width="2" customWidth="1"/>
    <col min="26" max="26" width="1.7109375" customWidth="1"/>
    <col min="27" max="27" width="2" customWidth="1"/>
    <col min="28" max="28" width="1.140625" customWidth="1"/>
    <col min="29" max="29" width="0.85546875" customWidth="1"/>
    <col min="30" max="30" width="2" customWidth="1"/>
    <col min="31" max="33" width="1.7109375" customWidth="1"/>
    <col min="34" max="34" width="1.85546875" customWidth="1"/>
    <col min="35" max="35" width="1.5703125" customWidth="1"/>
    <col min="36" max="36" width="3.5703125" customWidth="1"/>
    <col min="37" max="37" width="2" customWidth="1"/>
    <col min="38" max="38" width="3.28515625" customWidth="1"/>
    <col min="39" max="39" width="2" customWidth="1"/>
    <col min="40" max="41" width="2.5703125" customWidth="1"/>
    <col min="42" max="42" width="2" customWidth="1"/>
    <col min="43" max="43" width="1.28515625" customWidth="1"/>
    <col min="44" max="44" width="2" customWidth="1"/>
    <col min="45" max="45" width="2.7109375" customWidth="1"/>
    <col min="46" max="46" width="1.85546875" customWidth="1"/>
    <col min="47" max="47" width="2.85546875" customWidth="1"/>
    <col min="48" max="48" width="2" customWidth="1"/>
    <col min="49" max="49" width="1" customWidth="1"/>
    <col min="50" max="50" width="8.7109375" customWidth="1"/>
    <col min="51" max="142" width="2" customWidth="1"/>
  </cols>
  <sheetData>
    <row r="1" spans="2:50" ht="3" customHeight="1" x14ac:dyDescent="0.2"/>
    <row r="2" spans="2:50" ht="24" customHeight="1" x14ac:dyDescent="0.2">
      <c r="B2" s="99" t="s">
        <v>29</v>
      </c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9"/>
      <c r="AB2" s="24"/>
      <c r="AD2" s="24"/>
      <c r="AF2" s="24"/>
      <c r="AG2" s="24"/>
      <c r="AH2" s="24"/>
      <c r="AI2" s="24"/>
      <c r="AJ2" s="24"/>
      <c r="AK2" s="24"/>
      <c r="AM2" s="24"/>
      <c r="AN2" s="9"/>
      <c r="AO2" s="9"/>
      <c r="AP2" s="24"/>
      <c r="AQ2" s="184"/>
      <c r="AR2" s="184" t="s">
        <v>38</v>
      </c>
      <c r="AS2" s="365">
        <f>COVER!H9</f>
        <v>0</v>
      </c>
      <c r="AT2" s="366"/>
      <c r="AU2" s="366"/>
      <c r="AV2" s="366"/>
      <c r="AW2" s="366"/>
      <c r="AX2" s="366"/>
    </row>
    <row r="3" spans="2:50" ht="17.25" customHeight="1" x14ac:dyDescent="0.25">
      <c r="B3" s="3" t="s">
        <v>161</v>
      </c>
      <c r="D3" s="14"/>
      <c r="E3" s="14"/>
      <c r="F3" s="14"/>
      <c r="G3" s="14"/>
      <c r="H3" s="14"/>
      <c r="K3" s="3"/>
      <c r="AI3" s="90"/>
      <c r="AJ3" s="90"/>
      <c r="AK3" s="90"/>
    </row>
    <row r="4" spans="2:50" ht="18" customHeight="1" x14ac:dyDescent="0.2">
      <c r="B4" s="112" t="s">
        <v>41</v>
      </c>
      <c r="C4" s="4"/>
      <c r="D4" s="4"/>
      <c r="F4" s="4"/>
      <c r="G4" s="4"/>
      <c r="H4" s="4"/>
      <c r="I4" s="366">
        <f>COVER!H7</f>
        <v>0</v>
      </c>
      <c r="J4" s="366"/>
      <c r="K4" s="366"/>
      <c r="L4" s="366"/>
      <c r="M4" s="366"/>
      <c r="N4" s="366"/>
      <c r="O4" s="366"/>
      <c r="P4" s="366"/>
      <c r="Q4" s="366"/>
      <c r="R4" s="366"/>
      <c r="S4" s="366"/>
      <c r="T4" s="366"/>
      <c r="U4" s="366"/>
      <c r="V4" s="366"/>
      <c r="W4" s="366"/>
      <c r="X4" s="366"/>
      <c r="Y4" s="112" t="s">
        <v>40</v>
      </c>
      <c r="Z4" s="27"/>
      <c r="AA4" s="27"/>
      <c r="AB4" s="366">
        <f>COVER!H11</f>
        <v>0</v>
      </c>
      <c r="AC4" s="366"/>
      <c r="AD4" s="366"/>
      <c r="AE4" s="366"/>
      <c r="AF4" s="366"/>
      <c r="AG4" s="366"/>
      <c r="AH4" s="366"/>
      <c r="AI4" s="366"/>
      <c r="AJ4" s="366"/>
      <c r="AK4" s="366"/>
      <c r="AL4" s="366"/>
      <c r="AM4" s="366"/>
      <c r="AN4" s="366"/>
      <c r="AO4" s="366"/>
      <c r="AQ4" s="183"/>
      <c r="AR4" s="183"/>
      <c r="AS4" s="183"/>
      <c r="AT4" s="184" t="s">
        <v>160</v>
      </c>
      <c r="AU4" s="330"/>
      <c r="AV4" s="330"/>
      <c r="AW4" s="330"/>
      <c r="AX4" s="330"/>
    </row>
    <row r="5" spans="2:50" ht="4.5" customHeight="1" x14ac:dyDescent="0.2">
      <c r="C5" s="4"/>
      <c r="D5" s="4"/>
      <c r="E5" s="4"/>
      <c r="F5" s="4"/>
      <c r="G5" s="4"/>
      <c r="H5" s="4"/>
    </row>
    <row r="6" spans="2:50" ht="14.25" customHeight="1" x14ac:dyDescent="0.2">
      <c r="B6" s="102" t="s">
        <v>33</v>
      </c>
      <c r="AT6" s="184" t="s">
        <v>157</v>
      </c>
      <c r="AU6" s="330"/>
      <c r="AV6" s="330"/>
      <c r="AW6" s="330"/>
      <c r="AX6" s="330"/>
    </row>
    <row r="7" spans="2:50" ht="3" customHeight="1" thickBot="1" x14ac:dyDescent="0.25">
      <c r="B7" s="102"/>
      <c r="AT7" s="184"/>
      <c r="AU7" s="220"/>
      <c r="AV7" s="220"/>
      <c r="AW7" s="220"/>
      <c r="AX7" s="220"/>
    </row>
    <row r="8" spans="2:50" s="1" customFormat="1" ht="33.75" customHeight="1" thickTop="1" thickBot="1" x14ac:dyDescent="0.25">
      <c r="B8" s="253" t="s">
        <v>64</v>
      </c>
      <c r="C8" s="254"/>
      <c r="D8" s="346" t="s">
        <v>13</v>
      </c>
      <c r="E8" s="270"/>
      <c r="F8" s="270"/>
      <c r="G8" s="270"/>
      <c r="H8" s="270"/>
      <c r="I8" s="270"/>
      <c r="J8" s="270"/>
      <c r="K8" s="270"/>
      <c r="L8" s="270"/>
      <c r="M8" s="270"/>
      <c r="N8" s="270"/>
      <c r="O8" s="270"/>
      <c r="P8" s="270"/>
      <c r="Q8" s="254"/>
      <c r="R8" s="394" t="s">
        <v>70</v>
      </c>
      <c r="S8" s="395"/>
      <c r="T8" s="384" t="s">
        <v>14</v>
      </c>
      <c r="U8" s="384"/>
      <c r="V8" s="384"/>
      <c r="W8" s="384"/>
      <c r="X8" s="346" t="s">
        <v>26</v>
      </c>
      <c r="Y8" s="270"/>
      <c r="Z8" s="270"/>
      <c r="AA8" s="254"/>
      <c r="AB8" s="394" t="s">
        <v>72</v>
      </c>
      <c r="AC8" s="396"/>
      <c r="AD8" s="395"/>
      <c r="AE8" s="384" t="s">
        <v>15</v>
      </c>
      <c r="AF8" s="384"/>
      <c r="AG8" s="384"/>
      <c r="AH8" s="384"/>
      <c r="AI8" s="384"/>
      <c r="AJ8" s="346" t="s">
        <v>16</v>
      </c>
      <c r="AK8" s="270"/>
      <c r="AL8" s="270"/>
      <c r="AM8" s="254"/>
      <c r="AN8" s="346" t="s">
        <v>66</v>
      </c>
      <c r="AO8" s="270"/>
      <c r="AP8" s="270"/>
      <c r="AQ8" s="254"/>
      <c r="AR8" s="384" t="s">
        <v>17</v>
      </c>
      <c r="AS8" s="384"/>
      <c r="AT8" s="384"/>
      <c r="AU8" s="384"/>
      <c r="AV8" s="346"/>
      <c r="AW8" s="173"/>
      <c r="AX8" s="170" t="s">
        <v>158</v>
      </c>
    </row>
    <row r="9" spans="2:50" ht="25.5" customHeight="1" thickTop="1" x14ac:dyDescent="0.2">
      <c r="B9" s="379"/>
      <c r="C9" s="380"/>
      <c r="D9" s="374"/>
      <c r="E9" s="375"/>
      <c r="F9" s="375"/>
      <c r="G9" s="375"/>
      <c r="H9" s="375"/>
      <c r="I9" s="375"/>
      <c r="J9" s="375"/>
      <c r="K9" s="375"/>
      <c r="L9" s="375"/>
      <c r="M9" s="375"/>
      <c r="N9" s="375"/>
      <c r="O9" s="375"/>
      <c r="P9" s="375"/>
      <c r="Q9" s="376"/>
      <c r="R9" s="385"/>
      <c r="S9" s="380"/>
      <c r="T9" s="358"/>
      <c r="U9" s="359"/>
      <c r="V9" s="359"/>
      <c r="W9" s="360"/>
      <c r="X9" s="385"/>
      <c r="Y9" s="386"/>
      <c r="Z9" s="386"/>
      <c r="AA9" s="380"/>
      <c r="AB9" s="385"/>
      <c r="AC9" s="386"/>
      <c r="AD9" s="380"/>
      <c r="AE9" s="391"/>
      <c r="AF9" s="392"/>
      <c r="AG9" s="392"/>
      <c r="AH9" s="392"/>
      <c r="AI9" s="393"/>
      <c r="AJ9" s="435" t="str">
        <f t="shared" ref="AJ9:AJ18" si="0">IF(SUM(AB9:AI9)=0,"",(AB9*AE9))</f>
        <v/>
      </c>
      <c r="AK9" s="436"/>
      <c r="AL9" s="436"/>
      <c r="AM9" s="437"/>
      <c r="AN9" s="432"/>
      <c r="AO9" s="433"/>
      <c r="AP9" s="433"/>
      <c r="AQ9" s="434"/>
      <c r="AR9" s="430" t="str">
        <f t="shared" ref="AR9:AR18" si="1">IF(SUM(AJ9:AQ9)=0,"",AN9+AJ9)</f>
        <v/>
      </c>
      <c r="AS9" s="431"/>
      <c r="AT9" s="431"/>
      <c r="AU9" s="431"/>
      <c r="AV9" s="431"/>
      <c r="AW9" s="178"/>
      <c r="AX9" s="179"/>
    </row>
    <row r="10" spans="2:50" ht="25.5" customHeight="1" x14ac:dyDescent="0.2">
      <c r="B10" s="383"/>
      <c r="C10" s="354"/>
      <c r="D10" s="368"/>
      <c r="E10" s="369"/>
      <c r="F10" s="369"/>
      <c r="G10" s="369"/>
      <c r="H10" s="369"/>
      <c r="I10" s="369"/>
      <c r="J10" s="369"/>
      <c r="K10" s="369"/>
      <c r="L10" s="369"/>
      <c r="M10" s="369"/>
      <c r="N10" s="369"/>
      <c r="O10" s="369"/>
      <c r="P10" s="369"/>
      <c r="Q10" s="370"/>
      <c r="R10" s="352"/>
      <c r="S10" s="354"/>
      <c r="T10" s="352"/>
      <c r="U10" s="353"/>
      <c r="V10" s="353"/>
      <c r="W10" s="354"/>
      <c r="X10" s="352"/>
      <c r="Y10" s="353"/>
      <c r="Z10" s="353"/>
      <c r="AA10" s="354"/>
      <c r="AB10" s="352"/>
      <c r="AC10" s="353"/>
      <c r="AD10" s="354"/>
      <c r="AE10" s="343"/>
      <c r="AF10" s="344"/>
      <c r="AG10" s="344"/>
      <c r="AH10" s="344"/>
      <c r="AI10" s="345"/>
      <c r="AJ10" s="347" t="str">
        <f t="shared" si="0"/>
        <v/>
      </c>
      <c r="AK10" s="348"/>
      <c r="AL10" s="348"/>
      <c r="AM10" s="387"/>
      <c r="AN10" s="343"/>
      <c r="AO10" s="344"/>
      <c r="AP10" s="344"/>
      <c r="AQ10" s="345"/>
      <c r="AR10" s="347" t="str">
        <f t="shared" si="1"/>
        <v/>
      </c>
      <c r="AS10" s="348"/>
      <c r="AT10" s="348"/>
      <c r="AU10" s="348"/>
      <c r="AV10" s="348"/>
      <c r="AW10" s="178"/>
      <c r="AX10" s="180"/>
    </row>
    <row r="11" spans="2:50" ht="25.5" customHeight="1" x14ac:dyDescent="0.2">
      <c r="B11" s="383"/>
      <c r="C11" s="354"/>
      <c r="D11" s="368"/>
      <c r="E11" s="369"/>
      <c r="F11" s="369"/>
      <c r="G11" s="369"/>
      <c r="H11" s="369"/>
      <c r="I11" s="369"/>
      <c r="J11" s="369"/>
      <c r="K11" s="369"/>
      <c r="L11" s="369"/>
      <c r="M11" s="369"/>
      <c r="N11" s="369"/>
      <c r="O11" s="369"/>
      <c r="P11" s="369"/>
      <c r="Q11" s="370"/>
      <c r="R11" s="352"/>
      <c r="S11" s="354"/>
      <c r="T11" s="352"/>
      <c r="U11" s="353"/>
      <c r="V11" s="353"/>
      <c r="W11" s="354"/>
      <c r="X11" s="352"/>
      <c r="Y11" s="353"/>
      <c r="Z11" s="353"/>
      <c r="AA11" s="354"/>
      <c r="AB11" s="352"/>
      <c r="AC11" s="353"/>
      <c r="AD11" s="354"/>
      <c r="AE11" s="343"/>
      <c r="AF11" s="344"/>
      <c r="AG11" s="344"/>
      <c r="AH11" s="344"/>
      <c r="AI11" s="345"/>
      <c r="AJ11" s="347" t="str">
        <f t="shared" ref="AJ11:AJ12" si="2">IF(SUM(AB11:AI11)=0,"",(AB11*AE11))</f>
        <v/>
      </c>
      <c r="AK11" s="348"/>
      <c r="AL11" s="348"/>
      <c r="AM11" s="387"/>
      <c r="AN11" s="343"/>
      <c r="AO11" s="344"/>
      <c r="AP11" s="344"/>
      <c r="AQ11" s="345"/>
      <c r="AR11" s="347" t="str">
        <f t="shared" si="1"/>
        <v/>
      </c>
      <c r="AS11" s="348"/>
      <c r="AT11" s="348"/>
      <c r="AU11" s="348"/>
      <c r="AV11" s="348"/>
      <c r="AW11" s="178"/>
      <c r="AX11" s="180"/>
    </row>
    <row r="12" spans="2:50" ht="25.5" customHeight="1" x14ac:dyDescent="0.2">
      <c r="B12" s="383"/>
      <c r="C12" s="354"/>
      <c r="D12" s="368"/>
      <c r="E12" s="369"/>
      <c r="F12" s="369"/>
      <c r="G12" s="369"/>
      <c r="H12" s="369"/>
      <c r="I12" s="369"/>
      <c r="J12" s="369"/>
      <c r="K12" s="369"/>
      <c r="L12" s="369"/>
      <c r="M12" s="369"/>
      <c r="N12" s="369"/>
      <c r="O12" s="369"/>
      <c r="P12" s="369"/>
      <c r="Q12" s="370"/>
      <c r="R12" s="352"/>
      <c r="S12" s="354"/>
      <c r="T12" s="352"/>
      <c r="U12" s="353"/>
      <c r="V12" s="353"/>
      <c r="W12" s="354"/>
      <c r="X12" s="352"/>
      <c r="Y12" s="353"/>
      <c r="Z12" s="353"/>
      <c r="AA12" s="354"/>
      <c r="AB12" s="352"/>
      <c r="AC12" s="353"/>
      <c r="AD12" s="354"/>
      <c r="AE12" s="343"/>
      <c r="AF12" s="344"/>
      <c r="AG12" s="344"/>
      <c r="AH12" s="344"/>
      <c r="AI12" s="345"/>
      <c r="AJ12" s="347" t="str">
        <f t="shared" si="2"/>
        <v/>
      </c>
      <c r="AK12" s="348"/>
      <c r="AL12" s="348"/>
      <c r="AM12" s="387"/>
      <c r="AN12" s="343"/>
      <c r="AO12" s="344"/>
      <c r="AP12" s="344"/>
      <c r="AQ12" s="345"/>
      <c r="AR12" s="347" t="str">
        <f t="shared" si="1"/>
        <v/>
      </c>
      <c r="AS12" s="348"/>
      <c r="AT12" s="348"/>
      <c r="AU12" s="348"/>
      <c r="AV12" s="348"/>
      <c r="AW12" s="178"/>
      <c r="AX12" s="180"/>
    </row>
    <row r="13" spans="2:50" ht="25.5" customHeight="1" x14ac:dyDescent="0.2">
      <c r="B13" s="383"/>
      <c r="C13" s="354"/>
      <c r="D13" s="368"/>
      <c r="E13" s="369"/>
      <c r="F13" s="369"/>
      <c r="G13" s="369"/>
      <c r="H13" s="369"/>
      <c r="I13" s="369"/>
      <c r="J13" s="369"/>
      <c r="K13" s="369"/>
      <c r="L13" s="369"/>
      <c r="M13" s="369"/>
      <c r="N13" s="369"/>
      <c r="O13" s="369"/>
      <c r="P13" s="369"/>
      <c r="Q13" s="370"/>
      <c r="R13" s="352"/>
      <c r="S13" s="354"/>
      <c r="T13" s="352"/>
      <c r="U13" s="353"/>
      <c r="V13" s="353"/>
      <c r="W13" s="354"/>
      <c r="X13" s="352"/>
      <c r="Y13" s="353"/>
      <c r="Z13" s="353"/>
      <c r="AA13" s="354"/>
      <c r="AB13" s="352"/>
      <c r="AC13" s="353"/>
      <c r="AD13" s="354"/>
      <c r="AE13" s="343"/>
      <c r="AF13" s="344"/>
      <c r="AG13" s="344"/>
      <c r="AH13" s="344"/>
      <c r="AI13" s="345"/>
      <c r="AJ13" s="347" t="str">
        <f t="shared" si="0"/>
        <v/>
      </c>
      <c r="AK13" s="348"/>
      <c r="AL13" s="348"/>
      <c r="AM13" s="387"/>
      <c r="AN13" s="343"/>
      <c r="AO13" s="344"/>
      <c r="AP13" s="344"/>
      <c r="AQ13" s="345"/>
      <c r="AR13" s="347" t="str">
        <f t="shared" si="1"/>
        <v/>
      </c>
      <c r="AS13" s="348"/>
      <c r="AT13" s="348"/>
      <c r="AU13" s="348"/>
      <c r="AV13" s="348"/>
      <c r="AW13" s="178"/>
      <c r="AX13" s="181"/>
    </row>
    <row r="14" spans="2:50" ht="25.5" customHeight="1" x14ac:dyDescent="0.2">
      <c r="B14" s="383"/>
      <c r="C14" s="354"/>
      <c r="D14" s="368"/>
      <c r="E14" s="369"/>
      <c r="F14" s="369"/>
      <c r="G14" s="369"/>
      <c r="H14" s="369"/>
      <c r="I14" s="369"/>
      <c r="J14" s="369"/>
      <c r="K14" s="369"/>
      <c r="L14" s="369"/>
      <c r="M14" s="369"/>
      <c r="N14" s="369"/>
      <c r="O14" s="369"/>
      <c r="P14" s="369"/>
      <c r="Q14" s="370"/>
      <c r="R14" s="352"/>
      <c r="S14" s="354"/>
      <c r="T14" s="352"/>
      <c r="U14" s="353"/>
      <c r="V14" s="353"/>
      <c r="W14" s="354"/>
      <c r="X14" s="352"/>
      <c r="Y14" s="353"/>
      <c r="Z14" s="353"/>
      <c r="AA14" s="354"/>
      <c r="AB14" s="352"/>
      <c r="AC14" s="353"/>
      <c r="AD14" s="354"/>
      <c r="AE14" s="343"/>
      <c r="AF14" s="344"/>
      <c r="AG14" s="344"/>
      <c r="AH14" s="344"/>
      <c r="AI14" s="345"/>
      <c r="AJ14" s="347" t="str">
        <f t="shared" si="0"/>
        <v/>
      </c>
      <c r="AK14" s="348"/>
      <c r="AL14" s="348"/>
      <c r="AM14" s="387"/>
      <c r="AN14" s="343"/>
      <c r="AO14" s="344"/>
      <c r="AP14" s="344"/>
      <c r="AQ14" s="345"/>
      <c r="AR14" s="347" t="str">
        <f t="shared" si="1"/>
        <v/>
      </c>
      <c r="AS14" s="348"/>
      <c r="AT14" s="348"/>
      <c r="AU14" s="348"/>
      <c r="AV14" s="348"/>
      <c r="AW14" s="178"/>
      <c r="AX14" s="181"/>
    </row>
    <row r="15" spans="2:50" ht="25.5" customHeight="1" x14ac:dyDescent="0.2">
      <c r="B15" s="383"/>
      <c r="C15" s="354"/>
      <c r="D15" s="368"/>
      <c r="E15" s="369"/>
      <c r="F15" s="369"/>
      <c r="G15" s="369"/>
      <c r="H15" s="369"/>
      <c r="I15" s="369"/>
      <c r="J15" s="369"/>
      <c r="K15" s="369"/>
      <c r="L15" s="369"/>
      <c r="M15" s="369"/>
      <c r="N15" s="369"/>
      <c r="O15" s="369"/>
      <c r="P15" s="369"/>
      <c r="Q15" s="370"/>
      <c r="R15" s="352"/>
      <c r="S15" s="354"/>
      <c r="T15" s="352"/>
      <c r="U15" s="353"/>
      <c r="V15" s="353"/>
      <c r="W15" s="354"/>
      <c r="X15" s="352"/>
      <c r="Y15" s="353"/>
      <c r="Z15" s="353"/>
      <c r="AA15" s="354"/>
      <c r="AB15" s="352"/>
      <c r="AC15" s="353"/>
      <c r="AD15" s="354"/>
      <c r="AE15" s="343"/>
      <c r="AF15" s="344"/>
      <c r="AG15" s="344"/>
      <c r="AH15" s="344"/>
      <c r="AI15" s="345"/>
      <c r="AJ15" s="347" t="str">
        <f t="shared" si="0"/>
        <v/>
      </c>
      <c r="AK15" s="348"/>
      <c r="AL15" s="348"/>
      <c r="AM15" s="387"/>
      <c r="AN15" s="343"/>
      <c r="AO15" s="344"/>
      <c r="AP15" s="344"/>
      <c r="AQ15" s="345"/>
      <c r="AR15" s="347" t="str">
        <f t="shared" si="1"/>
        <v/>
      </c>
      <c r="AS15" s="348"/>
      <c r="AT15" s="348"/>
      <c r="AU15" s="348"/>
      <c r="AV15" s="348"/>
      <c r="AW15" s="178"/>
      <c r="AX15" s="181"/>
    </row>
    <row r="16" spans="2:50" ht="25.5" customHeight="1" x14ac:dyDescent="0.2">
      <c r="B16" s="383"/>
      <c r="C16" s="354"/>
      <c r="D16" s="368"/>
      <c r="E16" s="369"/>
      <c r="F16" s="369"/>
      <c r="G16" s="369"/>
      <c r="H16" s="369"/>
      <c r="I16" s="369"/>
      <c r="J16" s="369"/>
      <c r="K16" s="369"/>
      <c r="L16" s="369"/>
      <c r="M16" s="369"/>
      <c r="N16" s="369"/>
      <c r="O16" s="369"/>
      <c r="P16" s="369"/>
      <c r="Q16" s="370"/>
      <c r="R16" s="352"/>
      <c r="S16" s="354"/>
      <c r="T16" s="352"/>
      <c r="U16" s="353"/>
      <c r="V16" s="353"/>
      <c r="W16" s="354"/>
      <c r="X16" s="352"/>
      <c r="Y16" s="353"/>
      <c r="Z16" s="353"/>
      <c r="AA16" s="354"/>
      <c r="AB16" s="352"/>
      <c r="AC16" s="353"/>
      <c r="AD16" s="354"/>
      <c r="AE16" s="343"/>
      <c r="AF16" s="344"/>
      <c r="AG16" s="344"/>
      <c r="AH16" s="344"/>
      <c r="AI16" s="345"/>
      <c r="AJ16" s="347" t="str">
        <f t="shared" si="0"/>
        <v/>
      </c>
      <c r="AK16" s="348"/>
      <c r="AL16" s="348"/>
      <c r="AM16" s="387"/>
      <c r="AN16" s="343"/>
      <c r="AO16" s="344"/>
      <c r="AP16" s="344"/>
      <c r="AQ16" s="345"/>
      <c r="AR16" s="347" t="str">
        <f t="shared" si="1"/>
        <v/>
      </c>
      <c r="AS16" s="348"/>
      <c r="AT16" s="348"/>
      <c r="AU16" s="348"/>
      <c r="AV16" s="348"/>
      <c r="AW16" s="178"/>
      <c r="AX16" s="181"/>
    </row>
    <row r="17" spans="2:50" ht="25.5" customHeight="1" x14ac:dyDescent="0.2">
      <c r="B17" s="383"/>
      <c r="C17" s="354"/>
      <c r="D17" s="368"/>
      <c r="E17" s="369"/>
      <c r="F17" s="369"/>
      <c r="G17" s="369"/>
      <c r="H17" s="369"/>
      <c r="I17" s="369"/>
      <c r="J17" s="369"/>
      <c r="K17" s="369"/>
      <c r="L17" s="369"/>
      <c r="M17" s="369"/>
      <c r="N17" s="369"/>
      <c r="O17" s="369"/>
      <c r="P17" s="369"/>
      <c r="Q17" s="370"/>
      <c r="R17" s="352"/>
      <c r="S17" s="354"/>
      <c r="T17" s="352"/>
      <c r="U17" s="353"/>
      <c r="V17" s="353"/>
      <c r="W17" s="354"/>
      <c r="X17" s="352"/>
      <c r="Y17" s="353"/>
      <c r="Z17" s="353"/>
      <c r="AA17" s="354"/>
      <c r="AB17" s="352"/>
      <c r="AC17" s="353"/>
      <c r="AD17" s="354"/>
      <c r="AE17" s="343"/>
      <c r="AF17" s="344"/>
      <c r="AG17" s="344"/>
      <c r="AH17" s="344"/>
      <c r="AI17" s="345"/>
      <c r="AJ17" s="347" t="str">
        <f t="shared" si="0"/>
        <v/>
      </c>
      <c r="AK17" s="348"/>
      <c r="AL17" s="348"/>
      <c r="AM17" s="387"/>
      <c r="AN17" s="343"/>
      <c r="AO17" s="344"/>
      <c r="AP17" s="344"/>
      <c r="AQ17" s="345"/>
      <c r="AR17" s="347" t="str">
        <f t="shared" si="1"/>
        <v/>
      </c>
      <c r="AS17" s="348"/>
      <c r="AT17" s="348"/>
      <c r="AU17" s="348"/>
      <c r="AV17" s="348"/>
      <c r="AW17" s="178"/>
      <c r="AX17" s="181"/>
    </row>
    <row r="18" spans="2:50" ht="25.5" customHeight="1" thickBot="1" x14ac:dyDescent="0.25">
      <c r="B18" s="381"/>
      <c r="C18" s="382"/>
      <c r="D18" s="371"/>
      <c r="E18" s="372"/>
      <c r="F18" s="372"/>
      <c r="G18" s="372"/>
      <c r="H18" s="372"/>
      <c r="I18" s="372"/>
      <c r="J18" s="372"/>
      <c r="K18" s="372"/>
      <c r="L18" s="372"/>
      <c r="M18" s="372"/>
      <c r="N18" s="372"/>
      <c r="O18" s="372"/>
      <c r="P18" s="372"/>
      <c r="Q18" s="373"/>
      <c r="R18" s="416"/>
      <c r="S18" s="382"/>
      <c r="T18" s="355"/>
      <c r="U18" s="356"/>
      <c r="V18" s="356"/>
      <c r="W18" s="357"/>
      <c r="X18" s="355"/>
      <c r="Y18" s="356"/>
      <c r="Z18" s="356"/>
      <c r="AA18" s="357"/>
      <c r="AB18" s="416"/>
      <c r="AC18" s="417"/>
      <c r="AD18" s="382"/>
      <c r="AE18" s="349"/>
      <c r="AF18" s="350"/>
      <c r="AG18" s="350"/>
      <c r="AH18" s="350"/>
      <c r="AI18" s="351"/>
      <c r="AJ18" s="426" t="str">
        <f t="shared" si="0"/>
        <v/>
      </c>
      <c r="AK18" s="427"/>
      <c r="AL18" s="427"/>
      <c r="AM18" s="438"/>
      <c r="AN18" s="388"/>
      <c r="AO18" s="389"/>
      <c r="AP18" s="389"/>
      <c r="AQ18" s="390"/>
      <c r="AR18" s="426" t="str">
        <f t="shared" si="1"/>
        <v/>
      </c>
      <c r="AS18" s="427"/>
      <c r="AT18" s="427"/>
      <c r="AU18" s="427"/>
      <c r="AV18" s="427"/>
      <c r="AW18" s="178"/>
      <c r="AX18" s="182"/>
    </row>
    <row r="19" spans="2:50" ht="21" customHeight="1" thickTop="1" thickBot="1" x14ac:dyDescent="0.25">
      <c r="AI19" s="19" t="s">
        <v>73</v>
      </c>
      <c r="AJ19" s="405" t="str">
        <f>IF(SUM(AJ9:AM18)=0,"",SUM(AJ9:AM18))</f>
        <v/>
      </c>
      <c r="AK19" s="406"/>
      <c r="AL19" s="406"/>
      <c r="AM19" s="406"/>
      <c r="AN19" s="405" t="str">
        <f>IF(SUM(AN9:AQ18)=0,"",SUM(AN9:AQ18))</f>
        <v/>
      </c>
      <c r="AO19" s="406"/>
      <c r="AP19" s="406"/>
      <c r="AQ19" s="406"/>
      <c r="AR19" s="428" t="str">
        <f>IF(SUM(AR9:AV18)=0,"",SUM(AR9:AV18))</f>
        <v/>
      </c>
      <c r="AS19" s="429"/>
      <c r="AT19" s="429"/>
      <c r="AU19" s="429"/>
      <c r="AV19" s="429"/>
      <c r="AW19" s="174"/>
      <c r="AX19" s="164">
        <f>SUM(AX9:AX18)</f>
        <v>0</v>
      </c>
    </row>
    <row r="20" spans="2:50" ht="14.25" customHeight="1" thickTop="1" thickBot="1" x14ac:dyDescent="0.25">
      <c r="B20" s="102" t="s">
        <v>77</v>
      </c>
      <c r="C20" s="18"/>
      <c r="D20" s="18"/>
      <c r="E20" s="18"/>
      <c r="F20" s="18"/>
      <c r="G20" s="18"/>
      <c r="H20" s="18"/>
      <c r="I20" s="18"/>
    </row>
    <row r="21" spans="2:50" s="1" customFormat="1" ht="30.75" customHeight="1" thickTop="1" thickBot="1" x14ac:dyDescent="0.25">
      <c r="B21" s="253" t="s">
        <v>64</v>
      </c>
      <c r="C21" s="254"/>
      <c r="D21" s="346" t="s">
        <v>25</v>
      </c>
      <c r="E21" s="270"/>
      <c r="F21" s="270"/>
      <c r="G21" s="270"/>
      <c r="H21" s="270"/>
      <c r="I21" s="270"/>
      <c r="J21" s="270"/>
      <c r="K21" s="270"/>
      <c r="L21" s="270"/>
      <c r="M21" s="254"/>
      <c r="N21" s="346" t="s">
        <v>42</v>
      </c>
      <c r="O21" s="270"/>
      <c r="P21" s="270"/>
      <c r="Q21" s="270"/>
      <c r="R21" s="270"/>
      <c r="S21" s="270"/>
      <c r="T21" s="270"/>
      <c r="U21" s="254"/>
      <c r="V21" s="346" t="s">
        <v>14</v>
      </c>
      <c r="W21" s="270"/>
      <c r="X21" s="254"/>
      <c r="Y21" s="346" t="s">
        <v>26</v>
      </c>
      <c r="Z21" s="270"/>
      <c r="AA21" s="270"/>
      <c r="AB21" s="254"/>
      <c r="AC21" s="346" t="s">
        <v>44</v>
      </c>
      <c r="AD21" s="270"/>
      <c r="AE21" s="270"/>
      <c r="AF21" s="270"/>
      <c r="AG21" s="254"/>
      <c r="AH21" s="346" t="s">
        <v>24</v>
      </c>
      <c r="AI21" s="254"/>
      <c r="AJ21" s="346" t="s">
        <v>16</v>
      </c>
      <c r="AK21" s="270"/>
      <c r="AL21" s="270"/>
      <c r="AM21" s="254"/>
      <c r="AN21" s="346" t="s">
        <v>66</v>
      </c>
      <c r="AO21" s="270"/>
      <c r="AP21" s="270"/>
      <c r="AQ21" s="254"/>
      <c r="AR21" s="346" t="s">
        <v>17</v>
      </c>
      <c r="AS21" s="270"/>
      <c r="AT21" s="270"/>
      <c r="AU21" s="270"/>
      <c r="AV21" s="270"/>
      <c r="AW21" s="173"/>
      <c r="AX21" s="170" t="s">
        <v>158</v>
      </c>
    </row>
    <row r="22" spans="2:50" ht="24.75" customHeight="1" thickTop="1" x14ac:dyDescent="0.2">
      <c r="B22" s="379"/>
      <c r="C22" s="380"/>
      <c r="D22" s="374"/>
      <c r="E22" s="375"/>
      <c r="F22" s="375"/>
      <c r="G22" s="375"/>
      <c r="H22" s="375"/>
      <c r="I22" s="375"/>
      <c r="J22" s="375"/>
      <c r="K22" s="375"/>
      <c r="L22" s="375"/>
      <c r="M22" s="376"/>
      <c r="N22" s="374"/>
      <c r="O22" s="375"/>
      <c r="P22" s="375"/>
      <c r="Q22" s="375"/>
      <c r="R22" s="375"/>
      <c r="S22" s="375"/>
      <c r="T22" s="375"/>
      <c r="U22" s="376"/>
      <c r="V22" s="385"/>
      <c r="W22" s="386"/>
      <c r="X22" s="380"/>
      <c r="Y22" s="358"/>
      <c r="Z22" s="359"/>
      <c r="AA22" s="359"/>
      <c r="AB22" s="360"/>
      <c r="AC22" s="421"/>
      <c r="AD22" s="422"/>
      <c r="AE22" s="422"/>
      <c r="AF22" s="422"/>
      <c r="AG22" s="423"/>
      <c r="AH22" s="424"/>
      <c r="AI22" s="425"/>
      <c r="AJ22" s="397" t="str">
        <f>IF(SUM(AC22)=0,"",(AC22*AH22))</f>
        <v/>
      </c>
      <c r="AK22" s="398"/>
      <c r="AL22" s="398"/>
      <c r="AM22" s="399"/>
      <c r="AN22" s="400"/>
      <c r="AO22" s="401"/>
      <c r="AP22" s="401"/>
      <c r="AQ22" s="402"/>
      <c r="AR22" s="337" t="str">
        <f t="shared" ref="AR22:AR31" si="3">IF(SUM(AJ22:AN22)=0,"",SUM(AJ22:AN22))</f>
        <v/>
      </c>
      <c r="AS22" s="338"/>
      <c r="AT22" s="338"/>
      <c r="AU22" s="338"/>
      <c r="AV22" s="338"/>
      <c r="AW22" s="175"/>
      <c r="AX22" s="176"/>
    </row>
    <row r="23" spans="2:50" ht="24.75" customHeight="1" x14ac:dyDescent="0.2">
      <c r="B23" s="367"/>
      <c r="C23" s="336"/>
      <c r="D23" s="368"/>
      <c r="E23" s="369"/>
      <c r="F23" s="369"/>
      <c r="G23" s="369"/>
      <c r="H23" s="369"/>
      <c r="I23" s="369"/>
      <c r="J23" s="369"/>
      <c r="K23" s="369"/>
      <c r="L23" s="369"/>
      <c r="M23" s="370"/>
      <c r="N23" s="368"/>
      <c r="O23" s="369"/>
      <c r="P23" s="369"/>
      <c r="Q23" s="369"/>
      <c r="R23" s="369"/>
      <c r="S23" s="369"/>
      <c r="T23" s="369"/>
      <c r="U23" s="370"/>
      <c r="V23" s="352"/>
      <c r="W23" s="353"/>
      <c r="X23" s="354"/>
      <c r="Y23" s="331"/>
      <c r="Z23" s="331"/>
      <c r="AA23" s="331"/>
      <c r="AB23" s="331"/>
      <c r="AC23" s="332"/>
      <c r="AD23" s="333"/>
      <c r="AE23" s="333"/>
      <c r="AF23" s="333"/>
      <c r="AG23" s="334"/>
      <c r="AH23" s="335"/>
      <c r="AI23" s="336"/>
      <c r="AJ23" s="337" t="str">
        <f t="shared" ref="AJ23:AJ31" si="4">IF(SUM(AC23)=0,"",(AC23*AH23))</f>
        <v/>
      </c>
      <c r="AK23" s="338"/>
      <c r="AL23" s="338"/>
      <c r="AM23" s="339"/>
      <c r="AN23" s="340"/>
      <c r="AO23" s="341"/>
      <c r="AP23" s="341"/>
      <c r="AQ23" s="342"/>
      <c r="AR23" s="337" t="str">
        <f t="shared" si="3"/>
        <v/>
      </c>
      <c r="AS23" s="338"/>
      <c r="AT23" s="338"/>
      <c r="AU23" s="338"/>
      <c r="AV23" s="338"/>
      <c r="AW23" s="175"/>
      <c r="AX23" s="171"/>
    </row>
    <row r="24" spans="2:50" ht="24.75" customHeight="1" x14ac:dyDescent="0.2">
      <c r="B24" s="367"/>
      <c r="C24" s="336"/>
      <c r="D24" s="368"/>
      <c r="E24" s="369"/>
      <c r="F24" s="369"/>
      <c r="G24" s="369"/>
      <c r="H24" s="369"/>
      <c r="I24" s="369"/>
      <c r="J24" s="369"/>
      <c r="K24" s="369"/>
      <c r="L24" s="369"/>
      <c r="M24" s="370"/>
      <c r="N24" s="368"/>
      <c r="O24" s="369"/>
      <c r="P24" s="369"/>
      <c r="Q24" s="369"/>
      <c r="R24" s="369"/>
      <c r="S24" s="369"/>
      <c r="T24" s="369"/>
      <c r="U24" s="370"/>
      <c r="V24" s="352"/>
      <c r="W24" s="353"/>
      <c r="X24" s="354"/>
      <c r="Y24" s="331"/>
      <c r="Z24" s="331"/>
      <c r="AA24" s="331"/>
      <c r="AB24" s="331"/>
      <c r="AC24" s="332"/>
      <c r="AD24" s="333"/>
      <c r="AE24" s="333"/>
      <c r="AF24" s="333"/>
      <c r="AG24" s="334"/>
      <c r="AH24" s="335"/>
      <c r="AI24" s="336"/>
      <c r="AJ24" s="337" t="str">
        <f t="shared" si="4"/>
        <v/>
      </c>
      <c r="AK24" s="338"/>
      <c r="AL24" s="338"/>
      <c r="AM24" s="339"/>
      <c r="AN24" s="340"/>
      <c r="AO24" s="341"/>
      <c r="AP24" s="341"/>
      <c r="AQ24" s="342"/>
      <c r="AR24" s="337" t="str">
        <f t="shared" si="3"/>
        <v/>
      </c>
      <c r="AS24" s="338"/>
      <c r="AT24" s="338"/>
      <c r="AU24" s="338"/>
      <c r="AV24" s="338"/>
      <c r="AW24" s="175"/>
      <c r="AX24" s="171"/>
    </row>
    <row r="25" spans="2:50" ht="24.75" customHeight="1" x14ac:dyDescent="0.2">
      <c r="B25" s="367"/>
      <c r="C25" s="336"/>
      <c r="D25" s="368"/>
      <c r="E25" s="369"/>
      <c r="F25" s="369"/>
      <c r="G25" s="369"/>
      <c r="H25" s="369"/>
      <c r="I25" s="369"/>
      <c r="J25" s="369"/>
      <c r="K25" s="369"/>
      <c r="L25" s="369"/>
      <c r="M25" s="370"/>
      <c r="N25" s="368"/>
      <c r="O25" s="369"/>
      <c r="P25" s="369"/>
      <c r="Q25" s="369"/>
      <c r="R25" s="369"/>
      <c r="S25" s="369"/>
      <c r="T25" s="369"/>
      <c r="U25" s="370"/>
      <c r="V25" s="352"/>
      <c r="W25" s="353"/>
      <c r="X25" s="354"/>
      <c r="Y25" s="331"/>
      <c r="Z25" s="331"/>
      <c r="AA25" s="331"/>
      <c r="AB25" s="331"/>
      <c r="AC25" s="332"/>
      <c r="AD25" s="333"/>
      <c r="AE25" s="333"/>
      <c r="AF25" s="333"/>
      <c r="AG25" s="334"/>
      <c r="AH25" s="335"/>
      <c r="AI25" s="336"/>
      <c r="AJ25" s="337" t="str">
        <f t="shared" ref="AJ25:AJ26" si="5">IF(SUM(AC25)=0,"",(AC25*AH25))</f>
        <v/>
      </c>
      <c r="AK25" s="338"/>
      <c r="AL25" s="338"/>
      <c r="AM25" s="339"/>
      <c r="AN25" s="340"/>
      <c r="AO25" s="341"/>
      <c r="AP25" s="341"/>
      <c r="AQ25" s="342"/>
      <c r="AR25" s="337" t="str">
        <f t="shared" si="3"/>
        <v/>
      </c>
      <c r="AS25" s="338"/>
      <c r="AT25" s="338"/>
      <c r="AU25" s="338"/>
      <c r="AV25" s="338"/>
      <c r="AW25" s="175"/>
      <c r="AX25" s="171"/>
    </row>
    <row r="26" spans="2:50" ht="24.75" customHeight="1" x14ac:dyDescent="0.2">
      <c r="B26" s="367"/>
      <c r="C26" s="336"/>
      <c r="D26" s="368"/>
      <c r="E26" s="369"/>
      <c r="F26" s="369"/>
      <c r="G26" s="369"/>
      <c r="H26" s="369"/>
      <c r="I26" s="369"/>
      <c r="J26" s="369"/>
      <c r="K26" s="369"/>
      <c r="L26" s="369"/>
      <c r="M26" s="370"/>
      <c r="N26" s="368"/>
      <c r="O26" s="369"/>
      <c r="P26" s="369"/>
      <c r="Q26" s="369"/>
      <c r="R26" s="369"/>
      <c r="S26" s="369"/>
      <c r="T26" s="369"/>
      <c r="U26" s="370"/>
      <c r="V26" s="352"/>
      <c r="W26" s="353"/>
      <c r="X26" s="354"/>
      <c r="Y26" s="331"/>
      <c r="Z26" s="331"/>
      <c r="AA26" s="331"/>
      <c r="AB26" s="331"/>
      <c r="AC26" s="332"/>
      <c r="AD26" s="333"/>
      <c r="AE26" s="333"/>
      <c r="AF26" s="333"/>
      <c r="AG26" s="334"/>
      <c r="AH26" s="335"/>
      <c r="AI26" s="336"/>
      <c r="AJ26" s="337" t="str">
        <f t="shared" si="5"/>
        <v/>
      </c>
      <c r="AK26" s="338"/>
      <c r="AL26" s="338"/>
      <c r="AM26" s="339"/>
      <c r="AN26" s="340"/>
      <c r="AO26" s="341"/>
      <c r="AP26" s="341"/>
      <c r="AQ26" s="342"/>
      <c r="AR26" s="337" t="str">
        <f t="shared" si="3"/>
        <v/>
      </c>
      <c r="AS26" s="338"/>
      <c r="AT26" s="338"/>
      <c r="AU26" s="338"/>
      <c r="AV26" s="338"/>
      <c r="AW26" s="175"/>
      <c r="AX26" s="171"/>
    </row>
    <row r="27" spans="2:50" ht="24.75" customHeight="1" x14ac:dyDescent="0.2">
      <c r="B27" s="367"/>
      <c r="C27" s="336"/>
      <c r="D27" s="368"/>
      <c r="E27" s="369"/>
      <c r="F27" s="369"/>
      <c r="G27" s="369"/>
      <c r="H27" s="369"/>
      <c r="I27" s="369"/>
      <c r="J27" s="369"/>
      <c r="K27" s="369"/>
      <c r="L27" s="369"/>
      <c r="M27" s="370"/>
      <c r="N27" s="368"/>
      <c r="O27" s="369"/>
      <c r="P27" s="369"/>
      <c r="Q27" s="369"/>
      <c r="R27" s="369"/>
      <c r="S27" s="369"/>
      <c r="T27" s="369"/>
      <c r="U27" s="370"/>
      <c r="V27" s="352"/>
      <c r="W27" s="353"/>
      <c r="X27" s="354"/>
      <c r="Y27" s="331"/>
      <c r="Z27" s="331"/>
      <c r="AA27" s="331"/>
      <c r="AB27" s="331"/>
      <c r="AC27" s="332"/>
      <c r="AD27" s="333"/>
      <c r="AE27" s="333"/>
      <c r="AF27" s="333"/>
      <c r="AG27" s="334"/>
      <c r="AH27" s="335"/>
      <c r="AI27" s="336"/>
      <c r="AJ27" s="337" t="str">
        <f t="shared" si="4"/>
        <v/>
      </c>
      <c r="AK27" s="338"/>
      <c r="AL27" s="338"/>
      <c r="AM27" s="339"/>
      <c r="AN27" s="340"/>
      <c r="AO27" s="341"/>
      <c r="AP27" s="341"/>
      <c r="AQ27" s="342"/>
      <c r="AR27" s="337" t="str">
        <f t="shared" si="3"/>
        <v/>
      </c>
      <c r="AS27" s="338"/>
      <c r="AT27" s="338"/>
      <c r="AU27" s="338"/>
      <c r="AV27" s="338"/>
      <c r="AW27" s="175"/>
      <c r="AX27" s="171"/>
    </row>
    <row r="28" spans="2:50" ht="24.75" customHeight="1" x14ac:dyDescent="0.2">
      <c r="B28" s="367"/>
      <c r="C28" s="336"/>
      <c r="D28" s="368"/>
      <c r="E28" s="369"/>
      <c r="F28" s="369"/>
      <c r="G28" s="369"/>
      <c r="H28" s="369"/>
      <c r="I28" s="369"/>
      <c r="J28" s="369"/>
      <c r="K28" s="369"/>
      <c r="L28" s="369"/>
      <c r="M28" s="370"/>
      <c r="N28" s="368"/>
      <c r="O28" s="369"/>
      <c r="P28" s="369"/>
      <c r="Q28" s="369"/>
      <c r="R28" s="369"/>
      <c r="S28" s="369"/>
      <c r="T28" s="369"/>
      <c r="U28" s="370"/>
      <c r="V28" s="352"/>
      <c r="W28" s="353"/>
      <c r="X28" s="354"/>
      <c r="Y28" s="331"/>
      <c r="Z28" s="331"/>
      <c r="AA28" s="331"/>
      <c r="AB28" s="331"/>
      <c r="AC28" s="332"/>
      <c r="AD28" s="333"/>
      <c r="AE28" s="333"/>
      <c r="AF28" s="333"/>
      <c r="AG28" s="334"/>
      <c r="AH28" s="335"/>
      <c r="AI28" s="336"/>
      <c r="AJ28" s="337" t="str">
        <f t="shared" si="4"/>
        <v/>
      </c>
      <c r="AK28" s="338"/>
      <c r="AL28" s="338"/>
      <c r="AM28" s="339"/>
      <c r="AN28" s="340"/>
      <c r="AO28" s="341"/>
      <c r="AP28" s="341"/>
      <c r="AQ28" s="342"/>
      <c r="AR28" s="337" t="str">
        <f t="shared" si="3"/>
        <v/>
      </c>
      <c r="AS28" s="338"/>
      <c r="AT28" s="338"/>
      <c r="AU28" s="338"/>
      <c r="AV28" s="338"/>
      <c r="AW28" s="175"/>
      <c r="AX28" s="171"/>
    </row>
    <row r="29" spans="2:50" ht="24.75" customHeight="1" x14ac:dyDescent="0.2">
      <c r="B29" s="367"/>
      <c r="C29" s="336"/>
      <c r="D29" s="368"/>
      <c r="E29" s="369"/>
      <c r="F29" s="369"/>
      <c r="G29" s="369"/>
      <c r="H29" s="369"/>
      <c r="I29" s="369"/>
      <c r="J29" s="369"/>
      <c r="K29" s="369"/>
      <c r="L29" s="369"/>
      <c r="M29" s="370"/>
      <c r="N29" s="368"/>
      <c r="O29" s="369"/>
      <c r="P29" s="369"/>
      <c r="Q29" s="369"/>
      <c r="R29" s="369"/>
      <c r="S29" s="369"/>
      <c r="T29" s="369"/>
      <c r="U29" s="370"/>
      <c r="V29" s="352"/>
      <c r="W29" s="353"/>
      <c r="X29" s="354"/>
      <c r="Y29" s="331"/>
      <c r="Z29" s="331"/>
      <c r="AA29" s="331"/>
      <c r="AB29" s="331"/>
      <c r="AC29" s="332"/>
      <c r="AD29" s="333"/>
      <c r="AE29" s="333"/>
      <c r="AF29" s="333"/>
      <c r="AG29" s="334"/>
      <c r="AH29" s="335"/>
      <c r="AI29" s="336"/>
      <c r="AJ29" s="337" t="str">
        <f t="shared" si="4"/>
        <v/>
      </c>
      <c r="AK29" s="338"/>
      <c r="AL29" s="338"/>
      <c r="AM29" s="339"/>
      <c r="AN29" s="340"/>
      <c r="AO29" s="341"/>
      <c r="AP29" s="341"/>
      <c r="AQ29" s="342"/>
      <c r="AR29" s="337" t="str">
        <f t="shared" si="3"/>
        <v/>
      </c>
      <c r="AS29" s="338"/>
      <c r="AT29" s="338"/>
      <c r="AU29" s="338"/>
      <c r="AV29" s="338"/>
      <c r="AW29" s="175"/>
      <c r="AX29" s="171"/>
    </row>
    <row r="30" spans="2:50" ht="24.75" customHeight="1" x14ac:dyDescent="0.2">
      <c r="B30" s="367"/>
      <c r="C30" s="336"/>
      <c r="D30" s="368"/>
      <c r="E30" s="369"/>
      <c r="F30" s="369"/>
      <c r="G30" s="369"/>
      <c r="H30" s="369"/>
      <c r="I30" s="369"/>
      <c r="J30" s="369"/>
      <c r="K30" s="369"/>
      <c r="L30" s="369"/>
      <c r="M30" s="370"/>
      <c r="N30" s="368"/>
      <c r="O30" s="369"/>
      <c r="P30" s="369"/>
      <c r="Q30" s="369"/>
      <c r="R30" s="369"/>
      <c r="S30" s="369"/>
      <c r="T30" s="369"/>
      <c r="U30" s="370"/>
      <c r="V30" s="352"/>
      <c r="W30" s="353"/>
      <c r="X30" s="354"/>
      <c r="Y30" s="331"/>
      <c r="Z30" s="331"/>
      <c r="AA30" s="331"/>
      <c r="AB30" s="331"/>
      <c r="AC30" s="332"/>
      <c r="AD30" s="333"/>
      <c r="AE30" s="333"/>
      <c r="AF30" s="333"/>
      <c r="AG30" s="334"/>
      <c r="AH30" s="335"/>
      <c r="AI30" s="336"/>
      <c r="AJ30" s="337" t="str">
        <f t="shared" si="4"/>
        <v/>
      </c>
      <c r="AK30" s="338"/>
      <c r="AL30" s="338"/>
      <c r="AM30" s="339"/>
      <c r="AN30" s="340"/>
      <c r="AO30" s="341"/>
      <c r="AP30" s="341"/>
      <c r="AQ30" s="342"/>
      <c r="AR30" s="337" t="str">
        <f t="shared" si="3"/>
        <v/>
      </c>
      <c r="AS30" s="338"/>
      <c r="AT30" s="338"/>
      <c r="AU30" s="338"/>
      <c r="AV30" s="338"/>
      <c r="AW30" s="175"/>
      <c r="AX30" s="171"/>
    </row>
    <row r="31" spans="2:50" ht="24.75" customHeight="1" thickBot="1" x14ac:dyDescent="0.25">
      <c r="B31" s="377"/>
      <c r="C31" s="378"/>
      <c r="D31" s="371"/>
      <c r="E31" s="372"/>
      <c r="F31" s="372"/>
      <c r="G31" s="372"/>
      <c r="H31" s="372"/>
      <c r="I31" s="372"/>
      <c r="J31" s="372"/>
      <c r="K31" s="372"/>
      <c r="L31" s="372"/>
      <c r="M31" s="373"/>
      <c r="N31" s="371"/>
      <c r="O31" s="372"/>
      <c r="P31" s="372"/>
      <c r="Q31" s="372"/>
      <c r="R31" s="372"/>
      <c r="S31" s="372"/>
      <c r="T31" s="372"/>
      <c r="U31" s="373"/>
      <c r="V31" s="416"/>
      <c r="W31" s="417"/>
      <c r="X31" s="382"/>
      <c r="Y31" s="355"/>
      <c r="Z31" s="356"/>
      <c r="AA31" s="356"/>
      <c r="AB31" s="357"/>
      <c r="AC31" s="418"/>
      <c r="AD31" s="419"/>
      <c r="AE31" s="419"/>
      <c r="AF31" s="419"/>
      <c r="AG31" s="420"/>
      <c r="AH31" s="415"/>
      <c r="AI31" s="378"/>
      <c r="AJ31" s="407" t="str">
        <f t="shared" si="4"/>
        <v/>
      </c>
      <c r="AK31" s="408"/>
      <c r="AL31" s="408"/>
      <c r="AM31" s="411"/>
      <c r="AN31" s="412"/>
      <c r="AO31" s="413"/>
      <c r="AP31" s="413"/>
      <c r="AQ31" s="414"/>
      <c r="AR31" s="407" t="str">
        <f t="shared" si="3"/>
        <v/>
      </c>
      <c r="AS31" s="408"/>
      <c r="AT31" s="408"/>
      <c r="AU31" s="408"/>
      <c r="AV31" s="408"/>
      <c r="AW31" s="175"/>
      <c r="AX31" s="172"/>
    </row>
    <row r="32" spans="2:50" ht="24.75" customHeight="1" thickTop="1" thickBot="1" x14ac:dyDescent="0.25">
      <c r="AI32" s="19" t="s">
        <v>79</v>
      </c>
      <c r="AJ32" s="409" t="str">
        <f>IF(SUM(AJ22:AM31)=0,"",SUM(AJ22:AM31))</f>
        <v/>
      </c>
      <c r="AK32" s="410"/>
      <c r="AL32" s="410"/>
      <c r="AM32" s="410"/>
      <c r="AN32" s="409" t="str">
        <f>IF(SUM(AN22:AQ31)=0,"",SUM(AN22:AQ31))</f>
        <v/>
      </c>
      <c r="AO32" s="410"/>
      <c r="AP32" s="410"/>
      <c r="AQ32" s="410"/>
      <c r="AR32" s="403" t="str">
        <f>IF(SUM(AR22:AV31)=0,"",SUM(AR22:AV31))</f>
        <v/>
      </c>
      <c r="AS32" s="404"/>
      <c r="AT32" s="404"/>
      <c r="AU32" s="404"/>
      <c r="AV32" s="404"/>
      <c r="AW32" s="175"/>
      <c r="AX32" s="155">
        <f>SUM(AX22:AX31)</f>
        <v>0</v>
      </c>
    </row>
    <row r="33" spans="2:54" ht="2.25" customHeight="1" thickTop="1" thickBot="1" x14ac:dyDescent="0.25">
      <c r="AI33" s="19"/>
      <c r="AJ33" s="163"/>
      <c r="AK33" s="186"/>
      <c r="AL33" s="186"/>
      <c r="AM33" s="186"/>
      <c r="AN33" s="163"/>
      <c r="AO33" s="186"/>
      <c r="AP33" s="186"/>
      <c r="AQ33" s="186"/>
      <c r="AR33" s="163"/>
      <c r="AS33" s="163"/>
      <c r="AT33" s="163"/>
      <c r="AU33" s="163"/>
      <c r="AV33" s="163"/>
      <c r="AW33" s="169"/>
      <c r="AX33" s="163"/>
    </row>
    <row r="34" spans="2:54" ht="17.25" customHeight="1" thickTop="1" thickBot="1" x14ac:dyDescent="0.25"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88" t="s">
        <v>163</v>
      </c>
      <c r="AJ34" s="362" t="str">
        <f>IF(SUM(AJ19,AJ32)=0,"",SUM(AJ19,AJ32))</f>
        <v/>
      </c>
      <c r="AK34" s="363"/>
      <c r="AL34" s="363"/>
      <c r="AM34" s="364"/>
      <c r="AN34" s="362" t="str">
        <f>IF(SUM(AN19,AN32)=0,"",SUM(AN19,AN32))</f>
        <v/>
      </c>
      <c r="AO34" s="363"/>
      <c r="AP34" s="363"/>
      <c r="AQ34" s="364"/>
      <c r="AR34" s="362" t="str">
        <f>IF(SUM(AR19,AR32)=0,"",SUM(AR19,AR32))</f>
        <v/>
      </c>
      <c r="AS34" s="363"/>
      <c r="AT34" s="363"/>
      <c r="AU34" s="363"/>
      <c r="AV34" s="364"/>
      <c r="AW34" s="212"/>
      <c r="AX34" s="213">
        <f>AX19+AX32</f>
        <v>0</v>
      </c>
      <c r="AY34" s="177"/>
      <c r="AZ34" s="169"/>
      <c r="BA34" s="169"/>
      <c r="BB34" s="169"/>
    </row>
    <row r="35" spans="2:54" ht="14.25" customHeight="1" thickTop="1" x14ac:dyDescent="0.2">
      <c r="B35" s="21" t="s">
        <v>71</v>
      </c>
      <c r="AI35" s="19"/>
      <c r="AJ35" s="169"/>
      <c r="AK35" s="185"/>
      <c r="AL35" s="185"/>
      <c r="AM35" s="185"/>
      <c r="AN35" s="169"/>
      <c r="AO35" s="185"/>
      <c r="AP35" s="185"/>
      <c r="AQ35" s="185"/>
      <c r="AR35" s="169"/>
      <c r="AS35" s="169"/>
      <c r="AT35" s="169"/>
      <c r="AU35" s="169"/>
      <c r="AV35" s="169"/>
      <c r="AW35" s="169"/>
      <c r="AX35" s="169"/>
    </row>
    <row r="36" spans="2:54" ht="12" customHeight="1" x14ac:dyDescent="0.2">
      <c r="B36" s="25" t="s">
        <v>43</v>
      </c>
      <c r="L36" s="9"/>
      <c r="M36" s="9"/>
      <c r="N36" s="9"/>
      <c r="O36" s="9"/>
    </row>
    <row r="37" spans="2:54" ht="24" customHeight="1" x14ac:dyDescent="0.2">
      <c r="B37" s="361" t="s">
        <v>159</v>
      </c>
      <c r="C37" s="361"/>
      <c r="D37" s="361"/>
      <c r="E37" s="361"/>
      <c r="F37" s="361"/>
      <c r="G37" s="361"/>
      <c r="H37" s="361"/>
      <c r="I37" s="361"/>
      <c r="J37" s="361"/>
      <c r="K37" s="361"/>
      <c r="L37" s="361"/>
      <c r="M37" s="361"/>
      <c r="N37" s="361"/>
      <c r="O37" s="361"/>
      <c r="P37" s="361"/>
      <c r="Q37" s="361"/>
      <c r="R37" s="361"/>
      <c r="S37" s="361"/>
      <c r="T37" s="361"/>
      <c r="U37" s="361"/>
      <c r="V37" s="361"/>
      <c r="W37" s="361"/>
      <c r="X37" s="361"/>
      <c r="Y37" s="361"/>
      <c r="Z37" s="361"/>
      <c r="AA37" s="361"/>
      <c r="AB37" s="361"/>
      <c r="AC37" s="361"/>
      <c r="AD37" s="361"/>
      <c r="AE37" s="361"/>
      <c r="AF37" s="361"/>
      <c r="AG37" s="361"/>
      <c r="AH37" s="361"/>
      <c r="AI37" s="361"/>
      <c r="AJ37" s="361"/>
      <c r="AK37" s="361"/>
      <c r="AL37" s="361"/>
      <c r="AM37" s="361"/>
      <c r="AN37" s="361"/>
      <c r="AO37" s="361"/>
      <c r="AP37" s="361"/>
      <c r="AQ37" s="361"/>
      <c r="AR37" s="361"/>
      <c r="AS37" s="361"/>
      <c r="AT37" s="361"/>
      <c r="AU37" s="361"/>
      <c r="AV37" s="361"/>
      <c r="AW37" s="361"/>
      <c r="AX37" s="361"/>
    </row>
    <row r="38" spans="2:54" ht="6.75" customHeight="1" x14ac:dyDescent="0.2"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69"/>
      <c r="AK38" s="169"/>
      <c r="AL38" s="169"/>
      <c r="AM38" s="169"/>
      <c r="AN38" s="169"/>
      <c r="AO38" s="169"/>
      <c r="AP38" s="169"/>
      <c r="AQ38" s="169"/>
      <c r="AR38" s="169"/>
      <c r="AS38" s="169"/>
      <c r="AT38" s="169"/>
      <c r="AU38" s="169"/>
      <c r="AV38" s="169"/>
      <c r="AW38" s="169"/>
    </row>
  </sheetData>
  <mergeCells count="235">
    <mergeCell ref="B37:AX37"/>
    <mergeCell ref="AH31:AI31"/>
    <mergeCell ref="AJ31:AM31"/>
    <mergeCell ref="AN31:AQ31"/>
    <mergeCell ref="AR31:AV31"/>
    <mergeCell ref="AJ32:AM32"/>
    <mergeCell ref="AN32:AQ32"/>
    <mergeCell ref="AR32:AV32"/>
    <mergeCell ref="B31:C31"/>
    <mergeCell ref="D31:M31"/>
    <mergeCell ref="N31:U31"/>
    <mergeCell ref="V31:X31"/>
    <mergeCell ref="Y31:AB31"/>
    <mergeCell ref="AC31:AG31"/>
    <mergeCell ref="AJ34:AM34"/>
    <mergeCell ref="AN34:AQ34"/>
    <mergeCell ref="AR34:AV34"/>
    <mergeCell ref="AR29:AV29"/>
    <mergeCell ref="B30:C30"/>
    <mergeCell ref="D30:M30"/>
    <mergeCell ref="N30:U30"/>
    <mergeCell ref="V30:X30"/>
    <mergeCell ref="Y30:AB30"/>
    <mergeCell ref="AC30:AG30"/>
    <mergeCell ref="AH30:AI30"/>
    <mergeCell ref="AJ30:AM30"/>
    <mergeCell ref="AN30:AQ30"/>
    <mergeCell ref="AR30:AV30"/>
    <mergeCell ref="B29:C29"/>
    <mergeCell ref="D29:M29"/>
    <mergeCell ref="N29:U29"/>
    <mergeCell ref="V29:X29"/>
    <mergeCell ref="Y29:AB29"/>
    <mergeCell ref="AC29:AG29"/>
    <mergeCell ref="AH29:AI29"/>
    <mergeCell ref="AJ29:AM29"/>
    <mergeCell ref="AN29:AQ29"/>
    <mergeCell ref="AR27:AV27"/>
    <mergeCell ref="B28:C28"/>
    <mergeCell ref="D28:M28"/>
    <mergeCell ref="N28:U28"/>
    <mergeCell ref="V28:X28"/>
    <mergeCell ref="Y28:AB28"/>
    <mergeCell ref="AC28:AG28"/>
    <mergeCell ref="AH28:AI28"/>
    <mergeCell ref="AJ28:AM28"/>
    <mergeCell ref="AN28:AQ28"/>
    <mergeCell ref="AR28:AV28"/>
    <mergeCell ref="B27:C27"/>
    <mergeCell ref="D27:M27"/>
    <mergeCell ref="N27:U27"/>
    <mergeCell ref="V27:X27"/>
    <mergeCell ref="Y27:AB27"/>
    <mergeCell ref="AC27:AG27"/>
    <mergeCell ref="AH27:AI27"/>
    <mergeCell ref="AJ27:AM27"/>
    <mergeCell ref="AN27:AQ27"/>
    <mergeCell ref="AR25:AV25"/>
    <mergeCell ref="B26:C26"/>
    <mergeCell ref="D26:M26"/>
    <mergeCell ref="N26:U26"/>
    <mergeCell ref="V26:X26"/>
    <mergeCell ref="Y26:AB26"/>
    <mergeCell ref="AC26:AG26"/>
    <mergeCell ref="AH26:AI26"/>
    <mergeCell ref="AJ26:AM26"/>
    <mergeCell ref="AN26:AQ26"/>
    <mergeCell ref="AR26:AV26"/>
    <mergeCell ref="B25:C25"/>
    <mergeCell ref="D25:M25"/>
    <mergeCell ref="N25:U25"/>
    <mergeCell ref="V25:X25"/>
    <mergeCell ref="Y25:AB25"/>
    <mergeCell ref="AC25:AG25"/>
    <mergeCell ref="AH25:AI25"/>
    <mergeCell ref="AJ25:AM25"/>
    <mergeCell ref="AN25:AQ25"/>
    <mergeCell ref="AR23:AV23"/>
    <mergeCell ref="B24:C24"/>
    <mergeCell ref="D24:M24"/>
    <mergeCell ref="N24:U24"/>
    <mergeCell ref="V24:X24"/>
    <mergeCell ref="Y24:AB24"/>
    <mergeCell ref="AC24:AG24"/>
    <mergeCell ref="AH24:AI24"/>
    <mergeCell ref="AJ24:AM24"/>
    <mergeCell ref="AN24:AQ24"/>
    <mergeCell ref="AR24:AV24"/>
    <mergeCell ref="B23:C23"/>
    <mergeCell ref="D23:M23"/>
    <mergeCell ref="N23:U23"/>
    <mergeCell ref="V23:X23"/>
    <mergeCell ref="Y23:AB23"/>
    <mergeCell ref="AC23:AG23"/>
    <mergeCell ref="AH23:AI23"/>
    <mergeCell ref="AJ23:AM23"/>
    <mergeCell ref="AN23:AQ23"/>
    <mergeCell ref="AH21:AI21"/>
    <mergeCell ref="AJ21:AM21"/>
    <mergeCell ref="AN21:AQ21"/>
    <mergeCell ref="AR21:AV21"/>
    <mergeCell ref="B22:C22"/>
    <mergeCell ref="D22:M22"/>
    <mergeCell ref="N22:U22"/>
    <mergeCell ref="V22:X22"/>
    <mergeCell ref="Y22:AB22"/>
    <mergeCell ref="AC22:AG22"/>
    <mergeCell ref="B21:C21"/>
    <mergeCell ref="D21:M21"/>
    <mergeCell ref="N21:U21"/>
    <mergeCell ref="V21:X21"/>
    <mergeCell ref="Y21:AB21"/>
    <mergeCell ref="AC21:AG21"/>
    <mergeCell ref="AH22:AI22"/>
    <mergeCell ref="AJ22:AM22"/>
    <mergeCell ref="AN22:AQ22"/>
    <mergeCell ref="AR22:AV22"/>
    <mergeCell ref="AR18:AV18"/>
    <mergeCell ref="AJ19:AM19"/>
    <mergeCell ref="AN19:AQ19"/>
    <mergeCell ref="AR19:AV19"/>
    <mergeCell ref="AB17:AD17"/>
    <mergeCell ref="AE17:AI17"/>
    <mergeCell ref="AJ17:AM17"/>
    <mergeCell ref="AN17:AQ17"/>
    <mergeCell ref="AR17:AV17"/>
    <mergeCell ref="B18:C18"/>
    <mergeCell ref="D18:Q18"/>
    <mergeCell ref="R18:S18"/>
    <mergeCell ref="T18:W18"/>
    <mergeCell ref="X18:AA18"/>
    <mergeCell ref="AB16:AD16"/>
    <mergeCell ref="AE16:AI16"/>
    <mergeCell ref="AJ16:AM16"/>
    <mergeCell ref="AN16:AQ16"/>
    <mergeCell ref="AB18:AD18"/>
    <mergeCell ref="AE18:AI18"/>
    <mergeCell ref="AJ18:AM18"/>
    <mergeCell ref="AN18:AQ18"/>
    <mergeCell ref="B15:C15"/>
    <mergeCell ref="D15:Q15"/>
    <mergeCell ref="R15:S15"/>
    <mergeCell ref="T15:W15"/>
    <mergeCell ref="X15:AA15"/>
    <mergeCell ref="AR16:AV16"/>
    <mergeCell ref="B17:C17"/>
    <mergeCell ref="D17:Q17"/>
    <mergeCell ref="R17:S17"/>
    <mergeCell ref="T17:W17"/>
    <mergeCell ref="X17:AA17"/>
    <mergeCell ref="AB15:AD15"/>
    <mergeCell ref="AE15:AI15"/>
    <mergeCell ref="AJ15:AM15"/>
    <mergeCell ref="AN15:AQ15"/>
    <mergeCell ref="AR15:AV15"/>
    <mergeCell ref="B16:C16"/>
    <mergeCell ref="D16:Q16"/>
    <mergeCell ref="R16:S16"/>
    <mergeCell ref="T16:W16"/>
    <mergeCell ref="X16:AA16"/>
    <mergeCell ref="AR13:AV13"/>
    <mergeCell ref="B14:C14"/>
    <mergeCell ref="D14:Q14"/>
    <mergeCell ref="R14:S14"/>
    <mergeCell ref="T14:W14"/>
    <mergeCell ref="X14:AA14"/>
    <mergeCell ref="AB14:AD14"/>
    <mergeCell ref="AE14:AI14"/>
    <mergeCell ref="AJ14:AM14"/>
    <mergeCell ref="AN14:AQ14"/>
    <mergeCell ref="AR14:AV14"/>
    <mergeCell ref="B13:C13"/>
    <mergeCell ref="D13:Q13"/>
    <mergeCell ref="R13:S13"/>
    <mergeCell ref="T13:W13"/>
    <mergeCell ref="X13:AA13"/>
    <mergeCell ref="AB13:AD13"/>
    <mergeCell ref="AE13:AI13"/>
    <mergeCell ref="AJ13:AM13"/>
    <mergeCell ref="AN13:AQ13"/>
    <mergeCell ref="AR11:AV11"/>
    <mergeCell ref="B12:C12"/>
    <mergeCell ref="D12:Q12"/>
    <mergeCell ref="R12:S12"/>
    <mergeCell ref="T12:W12"/>
    <mergeCell ref="X12:AA12"/>
    <mergeCell ref="AB12:AD12"/>
    <mergeCell ref="AE12:AI12"/>
    <mergeCell ref="AJ12:AM12"/>
    <mergeCell ref="AN12:AQ12"/>
    <mergeCell ref="AR12:AV12"/>
    <mergeCell ref="B11:C11"/>
    <mergeCell ref="D11:Q11"/>
    <mergeCell ref="R11:S11"/>
    <mergeCell ref="T11:W11"/>
    <mergeCell ref="X11:AA11"/>
    <mergeCell ref="AB11:AD11"/>
    <mergeCell ref="AE11:AI11"/>
    <mergeCell ref="AJ11:AM11"/>
    <mergeCell ref="AN11:AQ11"/>
    <mergeCell ref="AR9:AV9"/>
    <mergeCell ref="B10:C10"/>
    <mergeCell ref="D10:Q10"/>
    <mergeCell ref="R10:S10"/>
    <mergeCell ref="T10:W10"/>
    <mergeCell ref="X10:AA10"/>
    <mergeCell ref="AB10:AD10"/>
    <mergeCell ref="AE10:AI10"/>
    <mergeCell ref="AJ10:AM10"/>
    <mergeCell ref="AN10:AQ10"/>
    <mergeCell ref="AR10:AV10"/>
    <mergeCell ref="B9:C9"/>
    <mergeCell ref="D9:Q9"/>
    <mergeCell ref="R9:S9"/>
    <mergeCell ref="T9:W9"/>
    <mergeCell ref="X9:AA9"/>
    <mergeCell ref="AB9:AD9"/>
    <mergeCell ref="AE9:AI9"/>
    <mergeCell ref="AJ9:AM9"/>
    <mergeCell ref="AN9:AQ9"/>
    <mergeCell ref="AS2:AX2"/>
    <mergeCell ref="I4:X4"/>
    <mergeCell ref="AB4:AO4"/>
    <mergeCell ref="AU4:AX4"/>
    <mergeCell ref="AU6:AX6"/>
    <mergeCell ref="B8:C8"/>
    <mergeCell ref="D8:Q8"/>
    <mergeCell ref="R8:S8"/>
    <mergeCell ref="T8:W8"/>
    <mergeCell ref="X8:AA8"/>
    <mergeCell ref="AB8:AD8"/>
    <mergeCell ref="AE8:AI8"/>
    <mergeCell ref="AJ8:AM8"/>
    <mergeCell ref="AN8:AQ8"/>
    <mergeCell ref="AR8:AV8"/>
  </mergeCells>
  <pageMargins left="0" right="0" top="0.23622047244094491" bottom="0.23622047244094491" header="0.51181102362204722" footer="0.51181102362204722"/>
  <pageSetup orientation="portrait" r:id="rId1"/>
  <headerFooter alignWithMargins="0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3045ED-8BE0-4775-ACD3-7535E7D07294}">
  <sheetPr codeName="Sheet59"/>
  <dimension ref="B1:AZ37"/>
  <sheetViews>
    <sheetView zoomScaleNormal="100" workbookViewId="0">
      <selection activeCell="B9" sqref="B9"/>
    </sheetView>
  </sheetViews>
  <sheetFormatPr defaultRowHeight="12.75" x14ac:dyDescent="0.2"/>
  <cols>
    <col min="1" max="1" width="0.42578125" customWidth="1"/>
    <col min="2" max="2" width="4.28515625" customWidth="1"/>
    <col min="3" max="6" width="2" customWidth="1"/>
    <col min="7" max="7" width="2.5703125" customWidth="1"/>
    <col min="8" max="8" width="1.140625" customWidth="1"/>
    <col min="9" max="9" width="2.42578125" customWidth="1"/>
    <col min="10" max="10" width="2" customWidth="1"/>
    <col min="11" max="11" width="1.42578125" customWidth="1"/>
    <col min="12" max="12" width="2.42578125" customWidth="1"/>
    <col min="13" max="13" width="1.42578125" customWidth="1"/>
    <col min="14" max="14" width="1.28515625" customWidth="1"/>
    <col min="15" max="15" width="2" customWidth="1"/>
    <col min="16" max="16" width="3.140625" customWidth="1"/>
    <col min="17" max="17" width="2.140625" customWidth="1"/>
    <col min="18" max="19" width="2" customWidth="1"/>
    <col min="20" max="20" width="2.140625" customWidth="1"/>
    <col min="21" max="24" width="2" customWidth="1"/>
    <col min="25" max="25" width="3.140625" customWidth="1"/>
    <col min="26" max="26" width="2" customWidth="1"/>
    <col min="27" max="27" width="2.42578125" customWidth="1"/>
    <col min="28" max="31" width="2" customWidth="1"/>
    <col min="32" max="32" width="2.140625" customWidth="1"/>
    <col min="33" max="33" width="0.5703125" customWidth="1"/>
    <col min="34" max="34" width="3.140625" customWidth="1"/>
    <col min="35" max="35" width="2" customWidth="1"/>
    <col min="36" max="36" width="0.7109375" customWidth="1"/>
    <col min="37" max="37" width="2.5703125" customWidth="1"/>
    <col min="38" max="38" width="1.5703125" customWidth="1"/>
    <col min="39" max="39" width="2.42578125" customWidth="1"/>
    <col min="40" max="40" width="1.5703125" customWidth="1"/>
    <col min="41" max="41" width="2" customWidth="1"/>
    <col min="42" max="43" width="2.7109375" customWidth="1"/>
    <col min="44" max="44" width="2.85546875" customWidth="1"/>
    <col min="45" max="45" width="2" customWidth="1"/>
    <col min="46" max="46" width="1" customWidth="1"/>
    <col min="47" max="47" width="10.85546875" customWidth="1"/>
    <col min="48" max="143" width="2" customWidth="1"/>
  </cols>
  <sheetData>
    <row r="1" spans="2:49" ht="3" customHeight="1" x14ac:dyDescent="0.2"/>
    <row r="2" spans="2:49" ht="32.25" customHeight="1" x14ac:dyDescent="0.2">
      <c r="B2" s="99" t="s">
        <v>29</v>
      </c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J2" s="24"/>
      <c r="AL2" s="24"/>
      <c r="AM2" s="8"/>
      <c r="AN2" s="24"/>
      <c r="AO2" s="24"/>
      <c r="AP2" s="24"/>
      <c r="AQ2" s="8" t="s">
        <v>38</v>
      </c>
      <c r="AR2" s="365">
        <f>COVER!H9</f>
        <v>0</v>
      </c>
      <c r="AS2" s="366"/>
      <c r="AT2" s="366"/>
      <c r="AU2" s="366"/>
    </row>
    <row r="3" spans="2:49" ht="17.25" customHeight="1" x14ac:dyDescent="0.25">
      <c r="B3" s="3" t="s">
        <v>162</v>
      </c>
      <c r="C3" s="14"/>
      <c r="D3" s="14"/>
      <c r="E3" s="14"/>
      <c r="F3" s="14"/>
      <c r="AF3" s="217"/>
      <c r="AG3" s="218"/>
      <c r="AH3" s="218"/>
      <c r="AI3" s="218"/>
      <c r="AJ3" s="70"/>
    </row>
    <row r="4" spans="2:49" ht="16.5" customHeight="1" x14ac:dyDescent="0.2">
      <c r="B4" s="5" t="s">
        <v>41</v>
      </c>
      <c r="C4" s="4"/>
      <c r="E4" s="4"/>
      <c r="F4" s="4"/>
      <c r="G4" s="27"/>
      <c r="H4" s="366">
        <f>COVER!H7</f>
        <v>0</v>
      </c>
      <c r="I4" s="366"/>
      <c r="J4" s="366"/>
      <c r="K4" s="366"/>
      <c r="L4" s="366"/>
      <c r="M4" s="366"/>
      <c r="N4" s="366"/>
      <c r="O4" s="366"/>
      <c r="P4" s="366"/>
      <c r="Q4" s="366"/>
      <c r="R4" s="366"/>
      <c r="S4" s="366"/>
      <c r="T4" s="5" t="s">
        <v>40</v>
      </c>
      <c r="U4" s="27"/>
      <c r="V4" s="27"/>
      <c r="W4" s="439">
        <f>COVER!H11</f>
        <v>0</v>
      </c>
      <c r="X4" s="439"/>
      <c r="Y4" s="439"/>
      <c r="Z4" s="439"/>
      <c r="AA4" s="439"/>
      <c r="AB4" s="439"/>
      <c r="AC4" s="439"/>
      <c r="AD4" s="439"/>
      <c r="AE4" s="439"/>
      <c r="AF4" s="439"/>
      <c r="AG4" s="439"/>
      <c r="AH4" s="439"/>
      <c r="AI4" s="439"/>
      <c r="AJ4" s="70"/>
      <c r="AO4" s="27"/>
      <c r="AP4" s="8" t="s">
        <v>172</v>
      </c>
      <c r="AQ4" s="330"/>
      <c r="AR4" s="330"/>
      <c r="AS4" s="330"/>
      <c r="AT4" s="330"/>
      <c r="AU4" s="330"/>
      <c r="AV4" s="71"/>
      <c r="AW4" s="71"/>
    </row>
    <row r="5" spans="2:49" ht="4.5" customHeight="1" x14ac:dyDescent="0.2">
      <c r="C5" s="4"/>
      <c r="D5" s="4"/>
      <c r="E5" s="4"/>
      <c r="F5" s="4"/>
    </row>
    <row r="6" spans="2:49" ht="14.25" customHeight="1" x14ac:dyDescent="0.2">
      <c r="B6" s="102" t="s">
        <v>34</v>
      </c>
      <c r="AP6" s="8" t="s">
        <v>157</v>
      </c>
      <c r="AQ6" s="330"/>
      <c r="AR6" s="330"/>
      <c r="AS6" s="330"/>
      <c r="AT6" s="330"/>
      <c r="AU6" s="330"/>
    </row>
    <row r="7" spans="2:49" ht="2.25" customHeight="1" thickBot="1" x14ac:dyDescent="0.25">
      <c r="B7" s="102"/>
      <c r="AP7" s="8"/>
      <c r="AQ7" s="220"/>
      <c r="AR7" s="220"/>
      <c r="AS7" s="220"/>
      <c r="AT7" s="220"/>
      <c r="AU7" s="220"/>
    </row>
    <row r="8" spans="2:49" s="1" customFormat="1" ht="34.5" customHeight="1" thickTop="1" thickBot="1" x14ac:dyDescent="0.25">
      <c r="B8" s="193" t="s">
        <v>64</v>
      </c>
      <c r="C8" s="346" t="s">
        <v>0</v>
      </c>
      <c r="D8" s="270"/>
      <c r="E8" s="270"/>
      <c r="F8" s="270"/>
      <c r="G8" s="270"/>
      <c r="H8" s="270"/>
      <c r="I8" s="270"/>
      <c r="J8" s="270"/>
      <c r="K8" s="254"/>
      <c r="L8" s="346" t="s">
        <v>20</v>
      </c>
      <c r="M8" s="270"/>
      <c r="N8" s="270"/>
      <c r="O8" s="270"/>
      <c r="P8" s="254"/>
      <c r="Q8" s="384" t="s">
        <v>167</v>
      </c>
      <c r="R8" s="384"/>
      <c r="S8" s="384"/>
      <c r="T8" s="346"/>
      <c r="U8" s="59" t="s">
        <v>21</v>
      </c>
      <c r="V8" s="490" t="s">
        <v>65</v>
      </c>
      <c r="W8" s="523"/>
      <c r="X8" s="523"/>
      <c r="Y8" s="523"/>
      <c r="Z8" s="60" t="s">
        <v>22</v>
      </c>
      <c r="AA8" s="384" t="s">
        <v>16</v>
      </c>
      <c r="AB8" s="384"/>
      <c r="AC8" s="384"/>
      <c r="AD8" s="384"/>
      <c r="AE8" s="527" t="s">
        <v>165</v>
      </c>
      <c r="AF8" s="527"/>
      <c r="AG8" s="527"/>
      <c r="AH8" s="527" t="s">
        <v>170</v>
      </c>
      <c r="AI8" s="527"/>
      <c r="AJ8" s="527"/>
      <c r="AK8" s="528"/>
      <c r="AL8" s="61" t="s">
        <v>23</v>
      </c>
      <c r="AM8" s="384" t="s">
        <v>166</v>
      </c>
      <c r="AN8" s="384"/>
      <c r="AO8" s="384" t="s">
        <v>17</v>
      </c>
      <c r="AP8" s="384"/>
      <c r="AQ8" s="384"/>
      <c r="AR8" s="384"/>
      <c r="AS8" s="529"/>
      <c r="AT8" s="4"/>
      <c r="AU8" s="189" t="s">
        <v>158</v>
      </c>
    </row>
    <row r="9" spans="2:49" s="20" customFormat="1" ht="25.5" customHeight="1" thickTop="1" x14ac:dyDescent="0.2">
      <c r="B9" s="160"/>
      <c r="C9" s="517"/>
      <c r="D9" s="519"/>
      <c r="E9" s="519"/>
      <c r="F9" s="519"/>
      <c r="G9" s="519"/>
      <c r="H9" s="519"/>
      <c r="I9" s="519"/>
      <c r="J9" s="519"/>
      <c r="K9" s="518"/>
      <c r="L9" s="517"/>
      <c r="M9" s="519"/>
      <c r="N9" s="519"/>
      <c r="O9" s="519"/>
      <c r="P9" s="518"/>
      <c r="Q9" s="520"/>
      <c r="R9" s="521"/>
      <c r="S9" s="521"/>
      <c r="T9" s="521"/>
      <c r="U9" s="194" t="s">
        <v>21</v>
      </c>
      <c r="V9" s="520"/>
      <c r="W9" s="521"/>
      <c r="X9" s="521"/>
      <c r="Y9" s="521"/>
      <c r="Z9" s="195" t="s">
        <v>22</v>
      </c>
      <c r="AA9" s="515" t="str">
        <f>IF((Q9-V9)=0,"",Q9-V9)</f>
        <v/>
      </c>
      <c r="AB9" s="516"/>
      <c r="AC9" s="516"/>
      <c r="AD9" s="522"/>
      <c r="AE9" s="512" t="s">
        <v>169</v>
      </c>
      <c r="AF9" s="513"/>
      <c r="AG9" s="514"/>
      <c r="AH9" s="515" t="str">
        <f>IF(AA9="","",AA9*65%)</f>
        <v/>
      </c>
      <c r="AI9" s="516"/>
      <c r="AJ9" s="516"/>
      <c r="AK9" s="516"/>
      <c r="AL9" s="196" t="s">
        <v>23</v>
      </c>
      <c r="AM9" s="517"/>
      <c r="AN9" s="518"/>
      <c r="AO9" s="524" t="str">
        <f>IF(AH9="","",AH9*AM9)</f>
        <v/>
      </c>
      <c r="AP9" s="525"/>
      <c r="AQ9" s="525"/>
      <c r="AR9" s="525"/>
      <c r="AS9" s="526"/>
      <c r="AT9" s="117"/>
      <c r="AU9" s="197"/>
    </row>
    <row r="10" spans="2:49" s="20" customFormat="1" ht="25.5" customHeight="1" x14ac:dyDescent="0.2">
      <c r="B10" s="162"/>
      <c r="C10" s="324"/>
      <c r="D10" s="321"/>
      <c r="E10" s="321"/>
      <c r="F10" s="321"/>
      <c r="G10" s="321"/>
      <c r="H10" s="321"/>
      <c r="I10" s="321"/>
      <c r="J10" s="321"/>
      <c r="K10" s="322"/>
      <c r="L10" s="324"/>
      <c r="M10" s="321"/>
      <c r="N10" s="321"/>
      <c r="O10" s="321"/>
      <c r="P10" s="322"/>
      <c r="Q10" s="472"/>
      <c r="R10" s="473"/>
      <c r="S10" s="473"/>
      <c r="T10" s="473"/>
      <c r="U10" s="198" t="s">
        <v>21</v>
      </c>
      <c r="V10" s="472"/>
      <c r="W10" s="473"/>
      <c r="X10" s="473"/>
      <c r="Y10" s="473"/>
      <c r="Z10" s="199" t="s">
        <v>22</v>
      </c>
      <c r="AA10" s="474" t="str">
        <f>IF((Q10-V10)=0,"",Q10-V10)</f>
        <v/>
      </c>
      <c r="AB10" s="475"/>
      <c r="AC10" s="475"/>
      <c r="AD10" s="476"/>
      <c r="AE10" s="477" t="s">
        <v>169</v>
      </c>
      <c r="AF10" s="478"/>
      <c r="AG10" s="479"/>
      <c r="AH10" s="474" t="str">
        <f t="shared" ref="AH10:AH18" si="0">IF(AA10="","",AA10*65%)</f>
        <v/>
      </c>
      <c r="AI10" s="475"/>
      <c r="AJ10" s="475"/>
      <c r="AK10" s="475"/>
      <c r="AL10" s="200" t="s">
        <v>23</v>
      </c>
      <c r="AM10" s="324"/>
      <c r="AN10" s="322"/>
      <c r="AO10" s="480" t="str">
        <f>IF(AH10="","",AH10*AM10)</f>
        <v/>
      </c>
      <c r="AP10" s="481"/>
      <c r="AQ10" s="481"/>
      <c r="AR10" s="481"/>
      <c r="AS10" s="482"/>
      <c r="AT10" s="117"/>
      <c r="AU10" s="201"/>
    </row>
    <row r="11" spans="2:49" s="20" customFormat="1" ht="25.5" customHeight="1" x14ac:dyDescent="0.2">
      <c r="B11" s="162"/>
      <c r="C11" s="324"/>
      <c r="D11" s="321"/>
      <c r="E11" s="321"/>
      <c r="F11" s="321"/>
      <c r="G11" s="321"/>
      <c r="H11" s="321"/>
      <c r="I11" s="321"/>
      <c r="J11" s="321"/>
      <c r="K11" s="322"/>
      <c r="L11" s="324"/>
      <c r="M11" s="321"/>
      <c r="N11" s="321"/>
      <c r="O11" s="321"/>
      <c r="P11" s="322"/>
      <c r="Q11" s="472"/>
      <c r="R11" s="473"/>
      <c r="S11" s="473"/>
      <c r="T11" s="473"/>
      <c r="U11" s="198" t="s">
        <v>21</v>
      </c>
      <c r="V11" s="472"/>
      <c r="W11" s="473"/>
      <c r="X11" s="473"/>
      <c r="Y11" s="473"/>
      <c r="Z11" s="199" t="s">
        <v>22</v>
      </c>
      <c r="AA11" s="474" t="str">
        <f t="shared" ref="AA11:AA18" si="1">IF((Q11-V11)=0,"",Q11-V11)</f>
        <v/>
      </c>
      <c r="AB11" s="475"/>
      <c r="AC11" s="475"/>
      <c r="AD11" s="476"/>
      <c r="AE11" s="477" t="s">
        <v>169</v>
      </c>
      <c r="AF11" s="478"/>
      <c r="AG11" s="479"/>
      <c r="AH11" s="474" t="str">
        <f t="shared" si="0"/>
        <v/>
      </c>
      <c r="AI11" s="475"/>
      <c r="AJ11" s="475"/>
      <c r="AK11" s="475"/>
      <c r="AL11" s="200" t="s">
        <v>23</v>
      </c>
      <c r="AM11" s="324"/>
      <c r="AN11" s="322"/>
      <c r="AO11" s="480" t="str">
        <f t="shared" ref="AO11:AO18" si="2">IF(AH11="","",AH11*AM11)</f>
        <v/>
      </c>
      <c r="AP11" s="481"/>
      <c r="AQ11" s="481"/>
      <c r="AR11" s="481"/>
      <c r="AS11" s="482"/>
      <c r="AT11" s="117"/>
      <c r="AU11" s="201"/>
    </row>
    <row r="12" spans="2:49" s="20" customFormat="1" ht="25.5" customHeight="1" x14ac:dyDescent="0.2">
      <c r="B12" s="162"/>
      <c r="C12" s="324"/>
      <c r="D12" s="321"/>
      <c r="E12" s="321"/>
      <c r="F12" s="321"/>
      <c r="G12" s="321"/>
      <c r="H12" s="321"/>
      <c r="I12" s="321"/>
      <c r="J12" s="321"/>
      <c r="K12" s="322"/>
      <c r="L12" s="324"/>
      <c r="M12" s="321"/>
      <c r="N12" s="321"/>
      <c r="O12" s="321"/>
      <c r="P12" s="322"/>
      <c r="Q12" s="472"/>
      <c r="R12" s="473"/>
      <c r="S12" s="473"/>
      <c r="T12" s="473"/>
      <c r="U12" s="198" t="s">
        <v>21</v>
      </c>
      <c r="V12" s="472"/>
      <c r="W12" s="473"/>
      <c r="X12" s="473"/>
      <c r="Y12" s="473"/>
      <c r="Z12" s="199" t="s">
        <v>22</v>
      </c>
      <c r="AA12" s="474" t="str">
        <f t="shared" si="1"/>
        <v/>
      </c>
      <c r="AB12" s="475"/>
      <c r="AC12" s="475"/>
      <c r="AD12" s="476"/>
      <c r="AE12" s="477" t="s">
        <v>169</v>
      </c>
      <c r="AF12" s="478"/>
      <c r="AG12" s="479"/>
      <c r="AH12" s="474" t="str">
        <f t="shared" si="0"/>
        <v/>
      </c>
      <c r="AI12" s="475"/>
      <c r="AJ12" s="475"/>
      <c r="AK12" s="475"/>
      <c r="AL12" s="200" t="s">
        <v>23</v>
      </c>
      <c r="AM12" s="324"/>
      <c r="AN12" s="322"/>
      <c r="AO12" s="480" t="str">
        <f t="shared" si="2"/>
        <v/>
      </c>
      <c r="AP12" s="481"/>
      <c r="AQ12" s="481"/>
      <c r="AR12" s="481"/>
      <c r="AS12" s="482"/>
      <c r="AT12" s="117"/>
      <c r="AU12" s="201"/>
    </row>
    <row r="13" spans="2:49" s="20" customFormat="1" ht="25.5" customHeight="1" x14ac:dyDescent="0.2">
      <c r="B13" s="162"/>
      <c r="C13" s="324"/>
      <c r="D13" s="321"/>
      <c r="E13" s="321"/>
      <c r="F13" s="321"/>
      <c r="G13" s="321"/>
      <c r="H13" s="321"/>
      <c r="I13" s="321"/>
      <c r="J13" s="321"/>
      <c r="K13" s="322"/>
      <c r="L13" s="324"/>
      <c r="M13" s="321"/>
      <c r="N13" s="321"/>
      <c r="O13" s="321"/>
      <c r="P13" s="322"/>
      <c r="Q13" s="472"/>
      <c r="R13" s="473"/>
      <c r="S13" s="473"/>
      <c r="T13" s="473"/>
      <c r="U13" s="198" t="s">
        <v>21</v>
      </c>
      <c r="V13" s="472"/>
      <c r="W13" s="473"/>
      <c r="X13" s="473"/>
      <c r="Y13" s="473"/>
      <c r="Z13" s="199" t="s">
        <v>22</v>
      </c>
      <c r="AA13" s="474" t="str">
        <f t="shared" si="1"/>
        <v/>
      </c>
      <c r="AB13" s="475"/>
      <c r="AC13" s="475"/>
      <c r="AD13" s="476"/>
      <c r="AE13" s="493" t="s">
        <v>169</v>
      </c>
      <c r="AF13" s="494"/>
      <c r="AG13" s="495"/>
      <c r="AH13" s="474" t="str">
        <f t="shared" si="0"/>
        <v/>
      </c>
      <c r="AI13" s="475"/>
      <c r="AJ13" s="475"/>
      <c r="AK13" s="475"/>
      <c r="AL13" s="200" t="s">
        <v>23</v>
      </c>
      <c r="AM13" s="324"/>
      <c r="AN13" s="322"/>
      <c r="AO13" s="480" t="str">
        <f t="shared" si="2"/>
        <v/>
      </c>
      <c r="AP13" s="481"/>
      <c r="AQ13" s="481"/>
      <c r="AR13" s="481"/>
      <c r="AS13" s="482"/>
      <c r="AT13" s="117"/>
      <c r="AU13" s="201"/>
    </row>
    <row r="14" spans="2:49" s="20" customFormat="1" ht="25.5" customHeight="1" x14ac:dyDescent="0.2">
      <c r="B14" s="162"/>
      <c r="C14" s="324"/>
      <c r="D14" s="321"/>
      <c r="E14" s="321"/>
      <c r="F14" s="321"/>
      <c r="G14" s="321"/>
      <c r="H14" s="321"/>
      <c r="I14" s="321"/>
      <c r="J14" s="321"/>
      <c r="K14" s="322"/>
      <c r="L14" s="324"/>
      <c r="M14" s="321"/>
      <c r="N14" s="321"/>
      <c r="O14" s="321"/>
      <c r="P14" s="322"/>
      <c r="Q14" s="472"/>
      <c r="R14" s="473"/>
      <c r="S14" s="473"/>
      <c r="T14" s="473"/>
      <c r="U14" s="198" t="s">
        <v>21</v>
      </c>
      <c r="V14" s="472"/>
      <c r="W14" s="473"/>
      <c r="X14" s="473"/>
      <c r="Y14" s="473"/>
      <c r="Z14" s="199" t="s">
        <v>22</v>
      </c>
      <c r="AA14" s="474" t="str">
        <f t="shared" si="1"/>
        <v/>
      </c>
      <c r="AB14" s="475"/>
      <c r="AC14" s="475"/>
      <c r="AD14" s="476"/>
      <c r="AE14" s="493" t="s">
        <v>169</v>
      </c>
      <c r="AF14" s="494"/>
      <c r="AG14" s="495"/>
      <c r="AH14" s="474" t="str">
        <f t="shared" si="0"/>
        <v/>
      </c>
      <c r="AI14" s="475"/>
      <c r="AJ14" s="475"/>
      <c r="AK14" s="475"/>
      <c r="AL14" s="200" t="s">
        <v>23</v>
      </c>
      <c r="AM14" s="324"/>
      <c r="AN14" s="322"/>
      <c r="AO14" s="480" t="str">
        <f t="shared" si="2"/>
        <v/>
      </c>
      <c r="AP14" s="481"/>
      <c r="AQ14" s="481"/>
      <c r="AR14" s="481"/>
      <c r="AS14" s="482"/>
      <c r="AT14" s="117"/>
      <c r="AU14" s="201"/>
    </row>
    <row r="15" spans="2:49" s="20" customFormat="1" ht="25.5" customHeight="1" x14ac:dyDescent="0.2">
      <c r="B15" s="162"/>
      <c r="C15" s="324"/>
      <c r="D15" s="321"/>
      <c r="E15" s="321"/>
      <c r="F15" s="321"/>
      <c r="G15" s="321"/>
      <c r="H15" s="321"/>
      <c r="I15" s="321"/>
      <c r="J15" s="321"/>
      <c r="K15" s="322"/>
      <c r="L15" s="324"/>
      <c r="M15" s="321"/>
      <c r="N15" s="321"/>
      <c r="O15" s="321"/>
      <c r="P15" s="322"/>
      <c r="Q15" s="472"/>
      <c r="R15" s="473"/>
      <c r="S15" s="473"/>
      <c r="T15" s="473"/>
      <c r="U15" s="198" t="s">
        <v>21</v>
      </c>
      <c r="V15" s="472"/>
      <c r="W15" s="473"/>
      <c r="X15" s="473"/>
      <c r="Y15" s="473"/>
      <c r="Z15" s="199" t="s">
        <v>22</v>
      </c>
      <c r="AA15" s="474" t="str">
        <f t="shared" si="1"/>
        <v/>
      </c>
      <c r="AB15" s="475"/>
      <c r="AC15" s="475"/>
      <c r="AD15" s="476"/>
      <c r="AE15" s="493" t="s">
        <v>169</v>
      </c>
      <c r="AF15" s="494"/>
      <c r="AG15" s="495"/>
      <c r="AH15" s="474" t="str">
        <f t="shared" si="0"/>
        <v/>
      </c>
      <c r="AI15" s="475"/>
      <c r="AJ15" s="475"/>
      <c r="AK15" s="475"/>
      <c r="AL15" s="200" t="s">
        <v>23</v>
      </c>
      <c r="AM15" s="324"/>
      <c r="AN15" s="322"/>
      <c r="AO15" s="480" t="str">
        <f t="shared" si="2"/>
        <v/>
      </c>
      <c r="AP15" s="481"/>
      <c r="AQ15" s="481"/>
      <c r="AR15" s="481"/>
      <c r="AS15" s="482"/>
      <c r="AT15" s="117"/>
      <c r="AU15" s="201"/>
    </row>
    <row r="16" spans="2:49" s="20" customFormat="1" ht="25.5" customHeight="1" x14ac:dyDescent="0.2">
      <c r="B16" s="162"/>
      <c r="C16" s="324"/>
      <c r="D16" s="321"/>
      <c r="E16" s="321"/>
      <c r="F16" s="321"/>
      <c r="G16" s="321"/>
      <c r="H16" s="321"/>
      <c r="I16" s="321"/>
      <c r="J16" s="321"/>
      <c r="K16" s="322"/>
      <c r="L16" s="324"/>
      <c r="M16" s="321"/>
      <c r="N16" s="321"/>
      <c r="O16" s="321"/>
      <c r="P16" s="322"/>
      <c r="Q16" s="472"/>
      <c r="R16" s="473"/>
      <c r="S16" s="473"/>
      <c r="T16" s="473"/>
      <c r="U16" s="198" t="s">
        <v>21</v>
      </c>
      <c r="V16" s="472"/>
      <c r="W16" s="473"/>
      <c r="X16" s="473"/>
      <c r="Y16" s="473"/>
      <c r="Z16" s="199" t="s">
        <v>22</v>
      </c>
      <c r="AA16" s="474" t="str">
        <f t="shared" si="1"/>
        <v/>
      </c>
      <c r="AB16" s="475"/>
      <c r="AC16" s="475"/>
      <c r="AD16" s="476"/>
      <c r="AE16" s="493" t="s">
        <v>169</v>
      </c>
      <c r="AF16" s="494"/>
      <c r="AG16" s="495"/>
      <c r="AH16" s="474" t="str">
        <f t="shared" si="0"/>
        <v/>
      </c>
      <c r="AI16" s="475"/>
      <c r="AJ16" s="475"/>
      <c r="AK16" s="475"/>
      <c r="AL16" s="200" t="s">
        <v>23</v>
      </c>
      <c r="AM16" s="324"/>
      <c r="AN16" s="322"/>
      <c r="AO16" s="480" t="str">
        <f t="shared" si="2"/>
        <v/>
      </c>
      <c r="AP16" s="481"/>
      <c r="AQ16" s="481"/>
      <c r="AR16" s="481"/>
      <c r="AS16" s="482"/>
      <c r="AT16" s="117"/>
      <c r="AU16" s="201"/>
    </row>
    <row r="17" spans="2:52" s="20" customFormat="1" ht="25.5" customHeight="1" x14ac:dyDescent="0.2">
      <c r="B17" s="162"/>
      <c r="C17" s="324"/>
      <c r="D17" s="321"/>
      <c r="E17" s="321"/>
      <c r="F17" s="321"/>
      <c r="G17" s="321"/>
      <c r="H17" s="321"/>
      <c r="I17" s="321"/>
      <c r="J17" s="321"/>
      <c r="K17" s="322"/>
      <c r="L17" s="324"/>
      <c r="M17" s="321"/>
      <c r="N17" s="321"/>
      <c r="O17" s="321"/>
      <c r="P17" s="322"/>
      <c r="Q17" s="472"/>
      <c r="R17" s="473"/>
      <c r="S17" s="473"/>
      <c r="T17" s="473"/>
      <c r="U17" s="198" t="s">
        <v>21</v>
      </c>
      <c r="V17" s="472"/>
      <c r="W17" s="473"/>
      <c r="X17" s="473"/>
      <c r="Y17" s="473"/>
      <c r="Z17" s="199" t="s">
        <v>22</v>
      </c>
      <c r="AA17" s="474" t="str">
        <f t="shared" si="1"/>
        <v/>
      </c>
      <c r="AB17" s="475"/>
      <c r="AC17" s="475"/>
      <c r="AD17" s="476"/>
      <c r="AE17" s="493" t="s">
        <v>169</v>
      </c>
      <c r="AF17" s="494"/>
      <c r="AG17" s="495"/>
      <c r="AH17" s="474" t="str">
        <f t="shared" si="0"/>
        <v/>
      </c>
      <c r="AI17" s="475"/>
      <c r="AJ17" s="475"/>
      <c r="AK17" s="475"/>
      <c r="AL17" s="200" t="s">
        <v>23</v>
      </c>
      <c r="AM17" s="324"/>
      <c r="AN17" s="322"/>
      <c r="AO17" s="480" t="str">
        <f t="shared" si="2"/>
        <v/>
      </c>
      <c r="AP17" s="481"/>
      <c r="AQ17" s="481"/>
      <c r="AR17" s="481"/>
      <c r="AS17" s="482"/>
      <c r="AT17" s="117"/>
      <c r="AU17" s="201"/>
    </row>
    <row r="18" spans="2:52" s="20" customFormat="1" ht="25.5" customHeight="1" thickBot="1" x14ac:dyDescent="0.25">
      <c r="B18" s="161"/>
      <c r="C18" s="486"/>
      <c r="D18" s="491"/>
      <c r="E18" s="491"/>
      <c r="F18" s="491"/>
      <c r="G18" s="491"/>
      <c r="H18" s="491"/>
      <c r="I18" s="491"/>
      <c r="J18" s="491"/>
      <c r="K18" s="487"/>
      <c r="L18" s="486"/>
      <c r="M18" s="491"/>
      <c r="N18" s="491"/>
      <c r="O18" s="491"/>
      <c r="P18" s="487"/>
      <c r="Q18" s="488"/>
      <c r="R18" s="489"/>
      <c r="S18" s="489"/>
      <c r="T18" s="489"/>
      <c r="U18" s="202" t="s">
        <v>21</v>
      </c>
      <c r="V18" s="488"/>
      <c r="W18" s="489"/>
      <c r="X18" s="489"/>
      <c r="Y18" s="489"/>
      <c r="Z18" s="203" t="s">
        <v>22</v>
      </c>
      <c r="AA18" s="503" t="str">
        <f t="shared" si="1"/>
        <v/>
      </c>
      <c r="AB18" s="504"/>
      <c r="AC18" s="504"/>
      <c r="AD18" s="511"/>
      <c r="AE18" s="500" t="s">
        <v>169</v>
      </c>
      <c r="AF18" s="501"/>
      <c r="AG18" s="502"/>
      <c r="AH18" s="503" t="str">
        <f t="shared" si="0"/>
        <v/>
      </c>
      <c r="AI18" s="504"/>
      <c r="AJ18" s="504"/>
      <c r="AK18" s="504"/>
      <c r="AL18" s="204" t="s">
        <v>23</v>
      </c>
      <c r="AM18" s="486"/>
      <c r="AN18" s="487"/>
      <c r="AO18" s="508" t="str">
        <f t="shared" si="2"/>
        <v/>
      </c>
      <c r="AP18" s="509"/>
      <c r="AQ18" s="509"/>
      <c r="AR18" s="509"/>
      <c r="AS18" s="510"/>
      <c r="AT18" s="117"/>
      <c r="AU18" s="205"/>
    </row>
    <row r="19" spans="2:52" ht="21.75" customHeight="1" thickTop="1" thickBot="1" x14ac:dyDescent="0.25">
      <c r="AN19" s="19" t="s">
        <v>35</v>
      </c>
      <c r="AO19" s="449" t="str">
        <f>IF(SUM(AO9:AS18)=0,"",SUM(AO9:AS18))</f>
        <v/>
      </c>
      <c r="AP19" s="450"/>
      <c r="AQ19" s="450"/>
      <c r="AR19" s="450"/>
      <c r="AS19" s="451"/>
      <c r="AT19" s="206"/>
      <c r="AU19" s="207">
        <f>SUM(AU9:AU18)</f>
        <v>0</v>
      </c>
    </row>
    <row r="20" spans="2:52" ht="14.25" customHeight="1" thickTop="1" thickBot="1" x14ac:dyDescent="0.25">
      <c r="B20" s="102" t="s">
        <v>74</v>
      </c>
      <c r="C20" s="18"/>
      <c r="D20" s="18"/>
      <c r="E20" s="18"/>
      <c r="F20" s="18"/>
      <c r="G20" s="18"/>
      <c r="H20" s="18"/>
      <c r="I20" s="18"/>
      <c r="J20" s="18"/>
      <c r="K20" s="18"/>
    </row>
    <row r="21" spans="2:52" s="1" customFormat="1" ht="37.5" customHeight="1" thickTop="1" thickBot="1" x14ac:dyDescent="0.25">
      <c r="B21" s="193" t="s">
        <v>64</v>
      </c>
      <c r="C21" s="346" t="s">
        <v>18</v>
      </c>
      <c r="D21" s="270"/>
      <c r="E21" s="270"/>
      <c r="F21" s="270"/>
      <c r="G21" s="270"/>
      <c r="H21" s="270"/>
      <c r="I21" s="270"/>
      <c r="J21" s="270"/>
      <c r="K21" s="270"/>
      <c r="L21" s="270"/>
      <c r="M21" s="254"/>
      <c r="N21" s="490" t="s">
        <v>181</v>
      </c>
      <c r="O21" s="490"/>
      <c r="P21" s="490"/>
      <c r="Q21" s="384" t="s">
        <v>168</v>
      </c>
      <c r="R21" s="384"/>
      <c r="S21" s="384"/>
      <c r="T21" s="346" t="s">
        <v>57</v>
      </c>
      <c r="U21" s="270"/>
      <c r="V21" s="270"/>
      <c r="W21" s="270"/>
      <c r="X21" s="270"/>
      <c r="Y21" s="270"/>
      <c r="Z21" s="270"/>
      <c r="AA21" s="270"/>
      <c r="AB21" s="254"/>
      <c r="AC21" s="346" t="s">
        <v>56</v>
      </c>
      <c r="AD21" s="270"/>
      <c r="AE21" s="270"/>
      <c r="AF21" s="270"/>
      <c r="AG21" s="270"/>
      <c r="AH21" s="270"/>
      <c r="AI21" s="270"/>
      <c r="AJ21" s="254"/>
      <c r="AK21" s="346" t="s">
        <v>19</v>
      </c>
      <c r="AL21" s="270"/>
      <c r="AM21" s="270"/>
      <c r="AN21" s="254"/>
      <c r="AO21" s="346" t="s">
        <v>17</v>
      </c>
      <c r="AP21" s="270"/>
      <c r="AQ21" s="270"/>
      <c r="AR21" s="270"/>
      <c r="AS21" s="499"/>
      <c r="AT21" s="4"/>
      <c r="AU21" s="189" t="s">
        <v>158</v>
      </c>
    </row>
    <row r="22" spans="2:52" ht="25.5" customHeight="1" thickTop="1" x14ac:dyDescent="0.2">
      <c r="B22" s="214"/>
      <c r="C22" s="483"/>
      <c r="D22" s="484"/>
      <c r="E22" s="484"/>
      <c r="F22" s="484"/>
      <c r="G22" s="484"/>
      <c r="H22" s="484"/>
      <c r="I22" s="484"/>
      <c r="J22" s="484"/>
      <c r="K22" s="484"/>
      <c r="L22" s="484"/>
      <c r="M22" s="485"/>
      <c r="N22" s="492"/>
      <c r="O22" s="492"/>
      <c r="P22" s="492"/>
      <c r="Q22" s="492"/>
      <c r="R22" s="492"/>
      <c r="S22" s="492"/>
      <c r="T22" s="483"/>
      <c r="U22" s="484"/>
      <c r="V22" s="484"/>
      <c r="W22" s="484"/>
      <c r="X22" s="484"/>
      <c r="Y22" s="484"/>
      <c r="Z22" s="484"/>
      <c r="AA22" s="484"/>
      <c r="AB22" s="485"/>
      <c r="AC22" s="496"/>
      <c r="AD22" s="497"/>
      <c r="AE22" s="497"/>
      <c r="AF22" s="497"/>
      <c r="AG22" s="497"/>
      <c r="AH22" s="497"/>
      <c r="AI22" s="497"/>
      <c r="AJ22" s="498"/>
      <c r="AK22" s="533"/>
      <c r="AL22" s="534"/>
      <c r="AM22" s="534"/>
      <c r="AN22" s="535"/>
      <c r="AO22" s="505" t="str">
        <f t="shared" ref="AO22:AO29" si="3">IF(AC22*AK22=0,"",AC22*AK22)</f>
        <v/>
      </c>
      <c r="AP22" s="506"/>
      <c r="AQ22" s="506"/>
      <c r="AR22" s="506"/>
      <c r="AS22" s="507"/>
      <c r="AT22" s="168"/>
      <c r="AU22" s="197"/>
    </row>
    <row r="23" spans="2:52" ht="25.5" customHeight="1" x14ac:dyDescent="0.2">
      <c r="B23" s="166"/>
      <c r="C23" s="443"/>
      <c r="D23" s="444"/>
      <c r="E23" s="444"/>
      <c r="F23" s="444"/>
      <c r="G23" s="444"/>
      <c r="H23" s="444"/>
      <c r="I23" s="444"/>
      <c r="J23" s="444"/>
      <c r="K23" s="444"/>
      <c r="L23" s="444"/>
      <c r="M23" s="445"/>
      <c r="N23" s="471"/>
      <c r="O23" s="471"/>
      <c r="P23" s="471"/>
      <c r="Q23" s="471"/>
      <c r="R23" s="471"/>
      <c r="S23" s="471"/>
      <c r="T23" s="443"/>
      <c r="U23" s="444"/>
      <c r="V23" s="444"/>
      <c r="W23" s="444"/>
      <c r="X23" s="444"/>
      <c r="Y23" s="444"/>
      <c r="Z23" s="444"/>
      <c r="AA23" s="444"/>
      <c r="AB23" s="445"/>
      <c r="AC23" s="465"/>
      <c r="AD23" s="466"/>
      <c r="AE23" s="466"/>
      <c r="AF23" s="466"/>
      <c r="AG23" s="466"/>
      <c r="AH23" s="466"/>
      <c r="AI23" s="466"/>
      <c r="AJ23" s="467"/>
      <c r="AK23" s="468"/>
      <c r="AL23" s="469"/>
      <c r="AM23" s="469"/>
      <c r="AN23" s="470"/>
      <c r="AO23" s="452" t="str">
        <f t="shared" si="3"/>
        <v/>
      </c>
      <c r="AP23" s="453"/>
      <c r="AQ23" s="453"/>
      <c r="AR23" s="453"/>
      <c r="AS23" s="454"/>
      <c r="AT23" s="168"/>
      <c r="AU23" s="201"/>
    </row>
    <row r="24" spans="2:52" ht="25.5" customHeight="1" x14ac:dyDescent="0.2">
      <c r="B24" s="166"/>
      <c r="C24" s="443"/>
      <c r="D24" s="444"/>
      <c r="E24" s="444"/>
      <c r="F24" s="444"/>
      <c r="G24" s="444"/>
      <c r="H24" s="444"/>
      <c r="I24" s="444"/>
      <c r="J24" s="444"/>
      <c r="K24" s="444"/>
      <c r="L24" s="444"/>
      <c r="M24" s="445"/>
      <c r="N24" s="471"/>
      <c r="O24" s="471"/>
      <c r="P24" s="471"/>
      <c r="Q24" s="471"/>
      <c r="R24" s="471"/>
      <c r="S24" s="471"/>
      <c r="T24" s="443"/>
      <c r="U24" s="444"/>
      <c r="V24" s="444"/>
      <c r="W24" s="444"/>
      <c r="X24" s="444"/>
      <c r="Y24" s="444"/>
      <c r="Z24" s="444"/>
      <c r="AA24" s="444"/>
      <c r="AB24" s="445"/>
      <c r="AC24" s="465"/>
      <c r="AD24" s="466"/>
      <c r="AE24" s="466"/>
      <c r="AF24" s="466"/>
      <c r="AG24" s="466"/>
      <c r="AH24" s="466"/>
      <c r="AI24" s="466"/>
      <c r="AJ24" s="467"/>
      <c r="AK24" s="468"/>
      <c r="AL24" s="469"/>
      <c r="AM24" s="469"/>
      <c r="AN24" s="470"/>
      <c r="AO24" s="452" t="str">
        <f t="shared" si="3"/>
        <v/>
      </c>
      <c r="AP24" s="453"/>
      <c r="AQ24" s="453"/>
      <c r="AR24" s="453"/>
      <c r="AS24" s="454"/>
      <c r="AT24" s="168"/>
      <c r="AU24" s="201"/>
    </row>
    <row r="25" spans="2:52" ht="25.5" customHeight="1" x14ac:dyDescent="0.2">
      <c r="B25" s="166"/>
      <c r="C25" s="443"/>
      <c r="D25" s="444"/>
      <c r="E25" s="444"/>
      <c r="F25" s="444"/>
      <c r="G25" s="444"/>
      <c r="H25" s="444"/>
      <c r="I25" s="444"/>
      <c r="J25" s="444"/>
      <c r="K25" s="444"/>
      <c r="L25" s="444"/>
      <c r="M25" s="445"/>
      <c r="N25" s="471"/>
      <c r="O25" s="471"/>
      <c r="P25" s="471"/>
      <c r="Q25" s="471"/>
      <c r="R25" s="471"/>
      <c r="S25" s="471"/>
      <c r="T25" s="443"/>
      <c r="U25" s="444"/>
      <c r="V25" s="444"/>
      <c r="W25" s="444"/>
      <c r="X25" s="444"/>
      <c r="Y25" s="444"/>
      <c r="Z25" s="444"/>
      <c r="AA25" s="444"/>
      <c r="AB25" s="445"/>
      <c r="AC25" s="465"/>
      <c r="AD25" s="466"/>
      <c r="AE25" s="466"/>
      <c r="AF25" s="466"/>
      <c r="AG25" s="466"/>
      <c r="AH25" s="466"/>
      <c r="AI25" s="466"/>
      <c r="AJ25" s="467"/>
      <c r="AK25" s="468"/>
      <c r="AL25" s="469"/>
      <c r="AM25" s="469"/>
      <c r="AN25" s="470"/>
      <c r="AO25" s="452" t="str">
        <f t="shared" si="3"/>
        <v/>
      </c>
      <c r="AP25" s="453"/>
      <c r="AQ25" s="453"/>
      <c r="AR25" s="453"/>
      <c r="AS25" s="454"/>
      <c r="AT25" s="168"/>
      <c r="AU25" s="201"/>
    </row>
    <row r="26" spans="2:52" ht="25.5" customHeight="1" x14ac:dyDescent="0.2">
      <c r="B26" s="166"/>
      <c r="C26" s="443"/>
      <c r="D26" s="444"/>
      <c r="E26" s="444"/>
      <c r="F26" s="444"/>
      <c r="G26" s="444"/>
      <c r="H26" s="444"/>
      <c r="I26" s="444"/>
      <c r="J26" s="444"/>
      <c r="K26" s="444"/>
      <c r="L26" s="444"/>
      <c r="M26" s="445"/>
      <c r="N26" s="471"/>
      <c r="O26" s="471"/>
      <c r="P26" s="471"/>
      <c r="Q26" s="471"/>
      <c r="R26" s="471"/>
      <c r="S26" s="471"/>
      <c r="T26" s="443"/>
      <c r="U26" s="444"/>
      <c r="V26" s="444"/>
      <c r="W26" s="444"/>
      <c r="X26" s="444"/>
      <c r="Y26" s="444"/>
      <c r="Z26" s="444"/>
      <c r="AA26" s="444"/>
      <c r="AB26" s="445"/>
      <c r="AC26" s="465"/>
      <c r="AD26" s="466"/>
      <c r="AE26" s="466"/>
      <c r="AF26" s="466"/>
      <c r="AG26" s="466"/>
      <c r="AH26" s="466"/>
      <c r="AI26" s="466"/>
      <c r="AJ26" s="467"/>
      <c r="AK26" s="468"/>
      <c r="AL26" s="469"/>
      <c r="AM26" s="469"/>
      <c r="AN26" s="470"/>
      <c r="AO26" s="452" t="str">
        <f t="shared" si="3"/>
        <v/>
      </c>
      <c r="AP26" s="453"/>
      <c r="AQ26" s="453"/>
      <c r="AR26" s="453"/>
      <c r="AS26" s="454"/>
      <c r="AT26" s="168"/>
      <c r="AU26" s="201"/>
    </row>
    <row r="27" spans="2:52" ht="25.5" customHeight="1" x14ac:dyDescent="0.2">
      <c r="B27" s="166"/>
      <c r="C27" s="443"/>
      <c r="D27" s="444"/>
      <c r="E27" s="444"/>
      <c r="F27" s="444"/>
      <c r="G27" s="444"/>
      <c r="H27" s="444"/>
      <c r="I27" s="444"/>
      <c r="J27" s="444"/>
      <c r="K27" s="444"/>
      <c r="L27" s="444"/>
      <c r="M27" s="445"/>
      <c r="N27" s="471"/>
      <c r="O27" s="471"/>
      <c r="P27" s="471"/>
      <c r="Q27" s="471"/>
      <c r="R27" s="471"/>
      <c r="S27" s="471"/>
      <c r="T27" s="443"/>
      <c r="U27" s="444"/>
      <c r="V27" s="444"/>
      <c r="W27" s="444"/>
      <c r="X27" s="444"/>
      <c r="Y27" s="444"/>
      <c r="Z27" s="444"/>
      <c r="AA27" s="444"/>
      <c r="AB27" s="445"/>
      <c r="AC27" s="465"/>
      <c r="AD27" s="466"/>
      <c r="AE27" s="466"/>
      <c r="AF27" s="466"/>
      <c r="AG27" s="466"/>
      <c r="AH27" s="466"/>
      <c r="AI27" s="466"/>
      <c r="AJ27" s="467"/>
      <c r="AK27" s="468"/>
      <c r="AL27" s="469"/>
      <c r="AM27" s="469"/>
      <c r="AN27" s="470"/>
      <c r="AO27" s="452" t="str">
        <f t="shared" si="3"/>
        <v/>
      </c>
      <c r="AP27" s="453"/>
      <c r="AQ27" s="453"/>
      <c r="AR27" s="453"/>
      <c r="AS27" s="454"/>
      <c r="AT27" s="168"/>
      <c r="AU27" s="201"/>
    </row>
    <row r="28" spans="2:52" ht="25.5" customHeight="1" x14ac:dyDescent="0.2">
      <c r="B28" s="166"/>
      <c r="C28" s="443"/>
      <c r="D28" s="444"/>
      <c r="E28" s="444"/>
      <c r="F28" s="444"/>
      <c r="G28" s="444"/>
      <c r="H28" s="444"/>
      <c r="I28" s="444"/>
      <c r="J28" s="444"/>
      <c r="K28" s="444"/>
      <c r="L28" s="444"/>
      <c r="M28" s="445"/>
      <c r="N28" s="471"/>
      <c r="O28" s="471"/>
      <c r="P28" s="471"/>
      <c r="Q28" s="471"/>
      <c r="R28" s="471"/>
      <c r="S28" s="471"/>
      <c r="T28" s="443"/>
      <c r="U28" s="444"/>
      <c r="V28" s="444"/>
      <c r="W28" s="444"/>
      <c r="X28" s="444"/>
      <c r="Y28" s="444"/>
      <c r="Z28" s="444"/>
      <c r="AA28" s="444"/>
      <c r="AB28" s="445"/>
      <c r="AC28" s="465"/>
      <c r="AD28" s="466"/>
      <c r="AE28" s="466"/>
      <c r="AF28" s="466"/>
      <c r="AG28" s="466"/>
      <c r="AH28" s="466"/>
      <c r="AI28" s="466"/>
      <c r="AJ28" s="467"/>
      <c r="AK28" s="468"/>
      <c r="AL28" s="469"/>
      <c r="AM28" s="469"/>
      <c r="AN28" s="470"/>
      <c r="AO28" s="452" t="str">
        <f t="shared" si="3"/>
        <v/>
      </c>
      <c r="AP28" s="453"/>
      <c r="AQ28" s="453"/>
      <c r="AR28" s="453"/>
      <c r="AS28" s="454"/>
      <c r="AT28" s="168"/>
      <c r="AU28" s="201"/>
    </row>
    <row r="29" spans="2:52" ht="25.5" customHeight="1" thickBot="1" x14ac:dyDescent="0.25">
      <c r="B29" s="167"/>
      <c r="C29" s="446"/>
      <c r="D29" s="447"/>
      <c r="E29" s="447"/>
      <c r="F29" s="447"/>
      <c r="G29" s="447"/>
      <c r="H29" s="447"/>
      <c r="I29" s="447"/>
      <c r="J29" s="447"/>
      <c r="K29" s="447"/>
      <c r="L29" s="447"/>
      <c r="M29" s="448"/>
      <c r="N29" s="461"/>
      <c r="O29" s="461"/>
      <c r="P29" s="461"/>
      <c r="Q29" s="461"/>
      <c r="R29" s="461"/>
      <c r="S29" s="461"/>
      <c r="T29" s="446"/>
      <c r="U29" s="447"/>
      <c r="V29" s="447"/>
      <c r="W29" s="447"/>
      <c r="X29" s="447"/>
      <c r="Y29" s="447"/>
      <c r="Z29" s="447"/>
      <c r="AA29" s="447"/>
      <c r="AB29" s="448"/>
      <c r="AC29" s="462"/>
      <c r="AD29" s="463"/>
      <c r="AE29" s="463"/>
      <c r="AF29" s="463"/>
      <c r="AG29" s="463"/>
      <c r="AH29" s="463"/>
      <c r="AI29" s="463"/>
      <c r="AJ29" s="464"/>
      <c r="AK29" s="455"/>
      <c r="AL29" s="456"/>
      <c r="AM29" s="456"/>
      <c r="AN29" s="457"/>
      <c r="AO29" s="458" t="str">
        <f t="shared" si="3"/>
        <v/>
      </c>
      <c r="AP29" s="459"/>
      <c r="AQ29" s="459"/>
      <c r="AR29" s="459"/>
      <c r="AS29" s="460"/>
      <c r="AT29" s="168"/>
      <c r="AU29" s="215"/>
    </row>
    <row r="30" spans="2:52" ht="21.75" customHeight="1" thickTop="1" thickBot="1" x14ac:dyDescent="0.25">
      <c r="B30" s="25" t="s">
        <v>47</v>
      </c>
      <c r="AN30" s="19" t="s">
        <v>78</v>
      </c>
      <c r="AO30" s="449" t="str">
        <f>IF(SUM(AO22:AS29)=0,"",SUM(AO22:AS29))</f>
        <v/>
      </c>
      <c r="AP30" s="450"/>
      <c r="AQ30" s="450"/>
      <c r="AR30" s="450"/>
      <c r="AS30" s="451"/>
      <c r="AT30" s="168"/>
      <c r="AU30" s="216">
        <f>SUM(AU22:AU29)</f>
        <v>0</v>
      </c>
    </row>
    <row r="31" spans="2:52" ht="12" customHeight="1" thickTop="1" thickBot="1" x14ac:dyDescent="0.25">
      <c r="B31" s="12" t="s">
        <v>48</v>
      </c>
      <c r="AO31" s="53"/>
      <c r="AP31" s="53"/>
      <c r="AQ31" s="53"/>
      <c r="AR31" s="53"/>
      <c r="AS31" s="53"/>
      <c r="AT31" s="53"/>
    </row>
    <row r="32" spans="2:52" ht="18" customHeight="1" thickTop="1" thickBot="1" x14ac:dyDescent="0.25">
      <c r="B32" s="2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  <c r="AJ32" s="31"/>
      <c r="AK32" s="31"/>
      <c r="AL32" s="31"/>
      <c r="AM32" s="31"/>
      <c r="AN32" s="165" t="s">
        <v>164</v>
      </c>
      <c r="AO32" s="440" t="str">
        <f>IF(SUM(AO19,AO30)=0,"",SUM(AO19,AO30))</f>
        <v/>
      </c>
      <c r="AP32" s="441"/>
      <c r="AQ32" s="441"/>
      <c r="AR32" s="441"/>
      <c r="AS32" s="442"/>
      <c r="AT32" s="208"/>
      <c r="AU32" s="209" t="str">
        <f>IF(SUM(AU19,AU30)=0,"",SUM(AU19,AU30))</f>
        <v/>
      </c>
      <c r="AV32" s="191"/>
      <c r="AW32" s="192"/>
      <c r="AX32" s="192"/>
      <c r="AY32" s="192"/>
      <c r="AZ32" s="192"/>
    </row>
    <row r="33" spans="7:50" ht="6.75" customHeight="1" thickTop="1" thickBot="1" x14ac:dyDescent="0.25"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O33" s="210"/>
      <c r="AP33" s="210"/>
      <c r="AQ33" s="210"/>
      <c r="AR33" s="210"/>
      <c r="AS33" s="210"/>
      <c r="AT33" s="210"/>
      <c r="AU33" s="210"/>
    </row>
    <row r="34" spans="7:50" ht="19.5" customHeight="1" thickTop="1" thickBot="1" x14ac:dyDescent="0.25"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530" t="s">
        <v>171</v>
      </c>
      <c r="T34" s="531"/>
      <c r="U34" s="531"/>
      <c r="V34" s="531"/>
      <c r="W34" s="531"/>
      <c r="X34" s="531"/>
      <c r="Y34" s="531"/>
      <c r="Z34" s="531"/>
      <c r="AA34" s="531"/>
      <c r="AB34" s="531"/>
      <c r="AC34" s="531"/>
      <c r="AD34" s="531"/>
      <c r="AE34" s="531"/>
      <c r="AF34" s="531"/>
      <c r="AG34" s="531"/>
      <c r="AH34" s="531"/>
      <c r="AI34" s="531"/>
      <c r="AJ34" s="531"/>
      <c r="AK34" s="531"/>
      <c r="AL34" s="531"/>
      <c r="AM34" s="531"/>
      <c r="AN34" s="532"/>
      <c r="AO34" s="440" t="str">
        <f>IF(SUM('Site Costs A (20)'!AR34:AV38,'Site Costs B (20)'!AO32:AS32)=0,"",SUM('Site Costs A (20)'!AR34:AV38,'Site Costs B (20)'!AO32:AS32))</f>
        <v/>
      </c>
      <c r="AP34" s="441"/>
      <c r="AQ34" s="441"/>
      <c r="AR34" s="441"/>
      <c r="AS34" s="442"/>
      <c r="AT34" s="208"/>
      <c r="AU34" s="211">
        <f>AU19+AU30+'Site Costs A (20)'!AX19+'Site Costs A (20)'!AX32</f>
        <v>0</v>
      </c>
    </row>
    <row r="35" spans="7:50" ht="9" customHeight="1" thickTop="1" x14ac:dyDescent="0.2">
      <c r="AO35" s="190"/>
      <c r="AP35" s="190"/>
      <c r="AQ35" s="190"/>
      <c r="AR35" s="190"/>
      <c r="AS35" s="190"/>
      <c r="AT35" s="187"/>
    </row>
    <row r="37" spans="7:50" x14ac:dyDescent="0.2">
      <c r="AJ37" s="9"/>
      <c r="AO37" s="9"/>
      <c r="AP37" s="9"/>
      <c r="AR37" s="8"/>
      <c r="AT37" s="188"/>
      <c r="AU37" s="188"/>
      <c r="AV37" s="188"/>
      <c r="AW37" s="188"/>
      <c r="AX37" s="188"/>
    </row>
  </sheetData>
  <mergeCells count="172">
    <mergeCell ref="AO30:AS30"/>
    <mergeCell ref="AO32:AS32"/>
    <mergeCell ref="S34:AN34"/>
    <mergeCell ref="AO34:AS34"/>
    <mergeCell ref="AO28:AS28"/>
    <mergeCell ref="C29:M29"/>
    <mergeCell ref="N29:P29"/>
    <mergeCell ref="Q29:S29"/>
    <mergeCell ref="T29:AB29"/>
    <mergeCell ref="AC29:AJ29"/>
    <mergeCell ref="AK29:AN29"/>
    <mergeCell ref="AO29:AS29"/>
    <mergeCell ref="C28:M28"/>
    <mergeCell ref="N28:P28"/>
    <mergeCell ref="Q28:S28"/>
    <mergeCell ref="T28:AB28"/>
    <mergeCell ref="AC28:AJ28"/>
    <mergeCell ref="AK28:AN28"/>
    <mergeCell ref="AO26:AS26"/>
    <mergeCell ref="C27:M27"/>
    <mergeCell ref="N27:P27"/>
    <mergeCell ref="Q27:S27"/>
    <mergeCell ref="T27:AB27"/>
    <mergeCell ref="AC27:AJ27"/>
    <mergeCell ref="AK27:AN27"/>
    <mergeCell ref="AO27:AS27"/>
    <mergeCell ref="C26:M26"/>
    <mergeCell ref="N26:P26"/>
    <mergeCell ref="Q26:S26"/>
    <mergeCell ref="T26:AB26"/>
    <mergeCell ref="AC26:AJ26"/>
    <mergeCell ref="AK26:AN26"/>
    <mergeCell ref="AO24:AS24"/>
    <mergeCell ref="C25:M25"/>
    <mergeCell ref="N25:P25"/>
    <mergeCell ref="Q25:S25"/>
    <mergeCell ref="T25:AB25"/>
    <mergeCell ref="AC25:AJ25"/>
    <mergeCell ref="AK25:AN25"/>
    <mergeCell ref="AO25:AS25"/>
    <mergeCell ref="C24:M24"/>
    <mergeCell ref="N24:P24"/>
    <mergeCell ref="Q24:S24"/>
    <mergeCell ref="T24:AB24"/>
    <mergeCell ref="AC24:AJ24"/>
    <mergeCell ref="AK24:AN24"/>
    <mergeCell ref="C23:M23"/>
    <mergeCell ref="N23:P23"/>
    <mergeCell ref="Q23:S23"/>
    <mergeCell ref="T23:AB23"/>
    <mergeCell ref="AC23:AJ23"/>
    <mergeCell ref="AK23:AN23"/>
    <mergeCell ref="AO23:AS23"/>
    <mergeCell ref="C22:M22"/>
    <mergeCell ref="N22:P22"/>
    <mergeCell ref="Q22:S22"/>
    <mergeCell ref="T22:AB22"/>
    <mergeCell ref="AC22:AJ22"/>
    <mergeCell ref="AK22:AN22"/>
    <mergeCell ref="AO19:AS19"/>
    <mergeCell ref="C21:M21"/>
    <mergeCell ref="N21:P21"/>
    <mergeCell ref="Q21:S21"/>
    <mergeCell ref="T21:AB21"/>
    <mergeCell ref="AC21:AJ21"/>
    <mergeCell ref="AK21:AN21"/>
    <mergeCell ref="AO21:AS21"/>
    <mergeCell ref="AO22:AS22"/>
    <mergeCell ref="AH17:AK17"/>
    <mergeCell ref="AM17:AN17"/>
    <mergeCell ref="AO17:AS17"/>
    <mergeCell ref="C18:K18"/>
    <mergeCell ref="L18:P18"/>
    <mergeCell ref="Q18:T18"/>
    <mergeCell ref="V18:Y18"/>
    <mergeCell ref="AA18:AD18"/>
    <mergeCell ref="AE18:AG18"/>
    <mergeCell ref="AH18:AK18"/>
    <mergeCell ref="C17:K17"/>
    <mergeCell ref="L17:P17"/>
    <mergeCell ref="Q17:T17"/>
    <mergeCell ref="V17:Y17"/>
    <mergeCell ref="AA17:AD17"/>
    <mergeCell ref="AE17:AG17"/>
    <mergeCell ref="AM18:AN18"/>
    <mergeCell ref="AO18:AS18"/>
    <mergeCell ref="C16:K16"/>
    <mergeCell ref="L16:P16"/>
    <mergeCell ref="Q16:T16"/>
    <mergeCell ref="V16:Y16"/>
    <mergeCell ref="AA16:AD16"/>
    <mergeCell ref="AE16:AG16"/>
    <mergeCell ref="AH16:AK16"/>
    <mergeCell ref="AM16:AN16"/>
    <mergeCell ref="AO16:AS16"/>
    <mergeCell ref="C15:K15"/>
    <mergeCell ref="L15:P15"/>
    <mergeCell ref="Q15:T15"/>
    <mergeCell ref="V15:Y15"/>
    <mergeCell ref="AA15:AD15"/>
    <mergeCell ref="AE15:AG15"/>
    <mergeCell ref="AH15:AK15"/>
    <mergeCell ref="AM15:AN15"/>
    <mergeCell ref="AO15:AS15"/>
    <mergeCell ref="AH13:AK13"/>
    <mergeCell ref="AM13:AN13"/>
    <mergeCell ref="AO13:AS13"/>
    <mergeCell ref="C14:K14"/>
    <mergeCell ref="L14:P14"/>
    <mergeCell ref="Q14:T14"/>
    <mergeCell ref="V14:Y14"/>
    <mergeCell ref="AA14:AD14"/>
    <mergeCell ref="AE14:AG14"/>
    <mergeCell ref="AH14:AK14"/>
    <mergeCell ref="C13:K13"/>
    <mergeCell ref="L13:P13"/>
    <mergeCell ref="Q13:T13"/>
    <mergeCell ref="V13:Y13"/>
    <mergeCell ref="AA13:AD13"/>
    <mergeCell ref="AE13:AG13"/>
    <mergeCell ref="AM14:AN14"/>
    <mergeCell ref="AO14:AS14"/>
    <mergeCell ref="C12:K12"/>
    <mergeCell ref="L12:P12"/>
    <mergeCell ref="Q12:T12"/>
    <mergeCell ref="V12:Y12"/>
    <mergeCell ref="AA12:AD12"/>
    <mergeCell ref="AE12:AG12"/>
    <mergeCell ref="AH12:AK12"/>
    <mergeCell ref="AM12:AN12"/>
    <mergeCell ref="AO12:AS12"/>
    <mergeCell ref="C11:K11"/>
    <mergeCell ref="L11:P11"/>
    <mergeCell ref="Q11:T11"/>
    <mergeCell ref="V11:Y11"/>
    <mergeCell ref="AA11:AD11"/>
    <mergeCell ref="AE11:AG11"/>
    <mergeCell ref="AH11:AK11"/>
    <mergeCell ref="AM11:AN11"/>
    <mergeCell ref="AO11:AS11"/>
    <mergeCell ref="C10:K10"/>
    <mergeCell ref="L10:P10"/>
    <mergeCell ref="Q10:T10"/>
    <mergeCell ref="V10:Y10"/>
    <mergeCell ref="AA10:AD10"/>
    <mergeCell ref="AE10:AG10"/>
    <mergeCell ref="AH10:AK10"/>
    <mergeCell ref="AM10:AN10"/>
    <mergeCell ref="AO10:AS10"/>
    <mergeCell ref="C9:K9"/>
    <mergeCell ref="L9:P9"/>
    <mergeCell ref="Q9:T9"/>
    <mergeCell ref="V9:Y9"/>
    <mergeCell ref="AA9:AD9"/>
    <mergeCell ref="AE9:AG9"/>
    <mergeCell ref="AH9:AK9"/>
    <mergeCell ref="AM9:AN9"/>
    <mergeCell ref="AO9:AS9"/>
    <mergeCell ref="AR2:AU2"/>
    <mergeCell ref="H4:S4"/>
    <mergeCell ref="W4:AI4"/>
    <mergeCell ref="AQ4:AU4"/>
    <mergeCell ref="AQ6:AU6"/>
    <mergeCell ref="C8:K8"/>
    <mergeCell ref="L8:P8"/>
    <mergeCell ref="Q8:T8"/>
    <mergeCell ref="V8:Y8"/>
    <mergeCell ref="AA8:AD8"/>
    <mergeCell ref="AE8:AG8"/>
    <mergeCell ref="AH8:AK8"/>
    <mergeCell ref="AM8:AN8"/>
    <mergeCell ref="AO8:AS8"/>
  </mergeCells>
  <pageMargins left="0" right="0" top="0.23622047244094491" bottom="0.23622047244094491" header="0.51181102362204722" footer="0.51181102362204722"/>
  <pageSetup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FEF6F9-F559-41EE-9D22-64C17316C204}">
  <sheetPr codeName="Sheet9">
    <tabColor rgb="FFFFFFB9"/>
  </sheetPr>
  <dimension ref="A1:J27"/>
  <sheetViews>
    <sheetView zoomScaleNormal="100" workbookViewId="0">
      <selection activeCell="B7" sqref="B7"/>
    </sheetView>
  </sheetViews>
  <sheetFormatPr defaultColWidth="9.140625" defaultRowHeight="12.75" x14ac:dyDescent="0.2"/>
  <cols>
    <col min="1" max="1" width="1.140625" style="1" customWidth="1"/>
    <col min="2" max="2" width="5.5703125" style="1" customWidth="1"/>
    <col min="3" max="3" width="9.28515625" style="1" customWidth="1"/>
    <col min="4" max="4" width="41.42578125" style="1" customWidth="1"/>
    <col min="5" max="5" width="1.28515625" style="1" customWidth="1"/>
    <col min="6" max="6" width="10" style="1" customWidth="1"/>
    <col min="7" max="7" width="9" style="1" customWidth="1"/>
    <col min="8" max="8" width="11" style="1" customWidth="1"/>
    <col min="9" max="9" width="10" style="1" customWidth="1"/>
    <col min="10" max="10" width="11.28515625" style="1" customWidth="1"/>
    <col min="11" max="11" width="3.5703125" style="1" customWidth="1"/>
    <col min="12" max="12" width="10.42578125" style="1" customWidth="1"/>
    <col min="13" max="13" width="12.42578125" style="1" customWidth="1"/>
    <col min="14" max="16384" width="9.140625" style="1"/>
  </cols>
  <sheetData>
    <row r="1" spans="1:10" ht="3.75" customHeight="1" x14ac:dyDescent="0.2"/>
    <row r="2" spans="1:10" ht="32.25" customHeight="1" x14ac:dyDescent="0.2">
      <c r="B2" s="99" t="s">
        <v>29</v>
      </c>
      <c r="C2" s="13"/>
      <c r="D2" s="13"/>
      <c r="E2" s="13"/>
      <c r="F2" s="13"/>
      <c r="G2" s="13"/>
      <c r="H2" s="13"/>
      <c r="I2" s="13"/>
    </row>
    <row r="3" spans="1:10" s="4" customFormat="1" ht="30" customHeight="1" x14ac:dyDescent="0.25">
      <c r="B3" s="273" t="s">
        <v>113</v>
      </c>
      <c r="C3" s="273"/>
      <c r="D3" s="273"/>
      <c r="E3" s="273"/>
      <c r="F3" s="273"/>
      <c r="G3" s="8" t="s">
        <v>38</v>
      </c>
      <c r="H3" s="256" t="str">
        <f>IF(COVER!H9="","",COVER!H9)</f>
        <v/>
      </c>
      <c r="I3" s="256"/>
      <c r="J3" s="256"/>
    </row>
    <row r="4" spans="1:10" s="4" customFormat="1" ht="20.25" customHeight="1" x14ac:dyDescent="0.2">
      <c r="B4" s="5" t="s">
        <v>41</v>
      </c>
      <c r="C4" s="5"/>
      <c r="D4" s="23" t="str">
        <f>IF(COVER!H7="","",COVER!H7)</f>
        <v/>
      </c>
      <c r="G4" s="8" t="s">
        <v>40</v>
      </c>
      <c r="H4" s="266" t="str">
        <f>IF(COVER!H11="","",COVER!H11)</f>
        <v/>
      </c>
      <c r="I4" s="266"/>
      <c r="J4" s="266"/>
    </row>
    <row r="5" spans="1:10" ht="5.25" customHeight="1" thickBot="1" x14ac:dyDescent="0.25"/>
    <row r="6" spans="1:10" ht="30" customHeight="1" thickTop="1" thickBot="1" x14ac:dyDescent="0.25">
      <c r="A6" s="4"/>
      <c r="B6" s="75" t="s">
        <v>60</v>
      </c>
      <c r="C6" s="270" t="s">
        <v>126</v>
      </c>
      <c r="D6" s="270"/>
      <c r="E6" s="254"/>
      <c r="F6" s="55" t="s">
        <v>14</v>
      </c>
      <c r="G6" s="55" t="s">
        <v>27</v>
      </c>
      <c r="H6" s="72" t="s">
        <v>68</v>
      </c>
      <c r="I6" s="56" t="s">
        <v>66</v>
      </c>
      <c r="J6" s="15" t="s">
        <v>17</v>
      </c>
    </row>
    <row r="7" spans="1:10" ht="36" customHeight="1" thickTop="1" x14ac:dyDescent="0.2">
      <c r="B7" s="78"/>
      <c r="C7" s="262"/>
      <c r="D7" s="262"/>
      <c r="E7" s="263"/>
      <c r="F7" s="89"/>
      <c r="G7" s="89"/>
      <c r="H7" s="83"/>
      <c r="I7" s="84"/>
      <c r="J7" s="97" t="str">
        <f t="shared" ref="J7:J23" si="0">IF(H7+I7=0,"",H7+I7)</f>
        <v/>
      </c>
    </row>
    <row r="8" spans="1:10" ht="36" customHeight="1" x14ac:dyDescent="0.2">
      <c r="B8" s="78"/>
      <c r="C8" s="262"/>
      <c r="D8" s="262"/>
      <c r="E8" s="263"/>
      <c r="F8" s="89"/>
      <c r="G8" s="89"/>
      <c r="H8" s="83"/>
      <c r="I8" s="84"/>
      <c r="J8" s="97"/>
    </row>
    <row r="9" spans="1:10" ht="36" customHeight="1" x14ac:dyDescent="0.2">
      <c r="B9" s="78"/>
      <c r="C9" s="262"/>
      <c r="D9" s="262"/>
      <c r="E9" s="263"/>
      <c r="F9" s="89"/>
      <c r="G9" s="89"/>
      <c r="H9" s="83"/>
      <c r="I9" s="84"/>
      <c r="J9" s="97" t="str">
        <f t="shared" si="0"/>
        <v/>
      </c>
    </row>
    <row r="10" spans="1:10" ht="36" customHeight="1" x14ac:dyDescent="0.2">
      <c r="B10" s="78"/>
      <c r="C10" s="262"/>
      <c r="D10" s="262"/>
      <c r="E10" s="263"/>
      <c r="F10" s="89"/>
      <c r="G10" s="89"/>
      <c r="H10" s="83"/>
      <c r="I10" s="84"/>
      <c r="J10" s="97" t="str">
        <f t="shared" si="0"/>
        <v/>
      </c>
    </row>
    <row r="11" spans="1:10" ht="36" customHeight="1" x14ac:dyDescent="0.2">
      <c r="B11" s="78"/>
      <c r="C11" s="262"/>
      <c r="D11" s="262"/>
      <c r="E11" s="263"/>
      <c r="F11" s="89"/>
      <c r="G11" s="89"/>
      <c r="H11" s="83"/>
      <c r="I11" s="84"/>
      <c r="J11" s="97" t="str">
        <f t="shared" ref="J11:J12" si="1">IF(H11+I11=0,"",H11+I11)</f>
        <v/>
      </c>
    </row>
    <row r="12" spans="1:10" ht="36" customHeight="1" x14ac:dyDescent="0.2">
      <c r="B12" s="78"/>
      <c r="C12" s="262"/>
      <c r="D12" s="262"/>
      <c r="E12" s="263"/>
      <c r="F12" s="89"/>
      <c r="G12" s="89"/>
      <c r="H12" s="83"/>
      <c r="I12" s="84"/>
      <c r="J12" s="97" t="str">
        <f t="shared" si="1"/>
        <v/>
      </c>
    </row>
    <row r="13" spans="1:10" ht="36" customHeight="1" x14ac:dyDescent="0.2">
      <c r="B13" s="78"/>
      <c r="C13" s="262"/>
      <c r="D13" s="262"/>
      <c r="E13" s="263"/>
      <c r="F13" s="89"/>
      <c r="G13" s="89"/>
      <c r="H13" s="83"/>
      <c r="I13" s="84"/>
      <c r="J13" s="97" t="str">
        <f t="shared" si="0"/>
        <v/>
      </c>
    </row>
    <row r="14" spans="1:10" ht="36" customHeight="1" x14ac:dyDescent="0.2">
      <c r="B14" s="78"/>
      <c r="C14" s="262"/>
      <c r="D14" s="262"/>
      <c r="E14" s="263"/>
      <c r="F14" s="89"/>
      <c r="G14" s="89"/>
      <c r="H14" s="83"/>
      <c r="I14" s="84"/>
      <c r="J14" s="97" t="str">
        <f t="shared" ref="J14:J15" si="2">IF(H14+I14=0,"",H14+I14)</f>
        <v/>
      </c>
    </row>
    <row r="15" spans="1:10" ht="36" customHeight="1" x14ac:dyDescent="0.2">
      <c r="B15" s="78"/>
      <c r="C15" s="262"/>
      <c r="D15" s="262"/>
      <c r="E15" s="263"/>
      <c r="F15" s="89"/>
      <c r="G15" s="89"/>
      <c r="H15" s="83"/>
      <c r="I15" s="84"/>
      <c r="J15" s="97" t="str">
        <f t="shared" si="2"/>
        <v/>
      </c>
    </row>
    <row r="16" spans="1:10" ht="36" customHeight="1" x14ac:dyDescent="0.2">
      <c r="B16" s="78"/>
      <c r="C16" s="262"/>
      <c r="D16" s="262"/>
      <c r="E16" s="263"/>
      <c r="F16" s="89"/>
      <c r="G16" s="89"/>
      <c r="H16" s="83"/>
      <c r="I16" s="84"/>
      <c r="J16" s="97" t="str">
        <f t="shared" si="0"/>
        <v/>
      </c>
    </row>
    <row r="17" spans="2:10" ht="36" customHeight="1" x14ac:dyDescent="0.2">
      <c r="B17" s="78"/>
      <c r="C17" s="262"/>
      <c r="D17" s="262"/>
      <c r="E17" s="263"/>
      <c r="F17" s="89"/>
      <c r="G17" s="89"/>
      <c r="H17" s="83"/>
      <c r="I17" s="84"/>
      <c r="J17" s="97" t="str">
        <f t="shared" si="0"/>
        <v/>
      </c>
    </row>
    <row r="18" spans="2:10" ht="36" customHeight="1" x14ac:dyDescent="0.2">
      <c r="B18" s="78"/>
      <c r="C18" s="262"/>
      <c r="D18" s="262"/>
      <c r="E18" s="263"/>
      <c r="F18" s="89"/>
      <c r="G18" s="89"/>
      <c r="H18" s="83"/>
      <c r="I18" s="84"/>
      <c r="J18" s="97" t="str">
        <f t="shared" si="0"/>
        <v/>
      </c>
    </row>
    <row r="19" spans="2:10" ht="36" customHeight="1" x14ac:dyDescent="0.2">
      <c r="B19" s="78"/>
      <c r="C19" s="262"/>
      <c r="D19" s="262"/>
      <c r="E19" s="263"/>
      <c r="F19" s="89"/>
      <c r="G19" s="89"/>
      <c r="H19" s="83"/>
      <c r="I19" s="84"/>
      <c r="J19" s="97" t="str">
        <f t="shared" si="0"/>
        <v/>
      </c>
    </row>
    <row r="20" spans="2:10" ht="36" customHeight="1" x14ac:dyDescent="0.2">
      <c r="B20" s="78"/>
      <c r="C20" s="262"/>
      <c r="D20" s="262"/>
      <c r="E20" s="263"/>
      <c r="F20" s="89"/>
      <c r="G20" s="89"/>
      <c r="H20" s="83"/>
      <c r="I20" s="84"/>
      <c r="J20" s="97" t="str">
        <f t="shared" si="0"/>
        <v/>
      </c>
    </row>
    <row r="21" spans="2:10" ht="36" customHeight="1" x14ac:dyDescent="0.2">
      <c r="B21" s="78"/>
      <c r="C21" s="262"/>
      <c r="D21" s="262"/>
      <c r="E21" s="263"/>
      <c r="F21" s="89"/>
      <c r="G21" s="89"/>
      <c r="H21" s="83"/>
      <c r="I21" s="84"/>
      <c r="J21" s="97" t="str">
        <f t="shared" ref="J21" si="3">IF(H21+I21=0,"",H21+I21)</f>
        <v/>
      </c>
    </row>
    <row r="22" spans="2:10" ht="36" customHeight="1" x14ac:dyDescent="0.2">
      <c r="B22" s="78"/>
      <c r="C22" s="262"/>
      <c r="D22" s="262"/>
      <c r="E22" s="263"/>
      <c r="F22" s="89"/>
      <c r="G22" s="89"/>
      <c r="H22" s="83"/>
      <c r="I22" s="84"/>
      <c r="J22" s="97" t="str">
        <f t="shared" si="0"/>
        <v/>
      </c>
    </row>
    <row r="23" spans="2:10" ht="36" customHeight="1" thickBot="1" x14ac:dyDescent="0.25">
      <c r="B23" s="79"/>
      <c r="C23" s="264"/>
      <c r="D23" s="264"/>
      <c r="E23" s="265"/>
      <c r="F23" s="80"/>
      <c r="G23" s="80"/>
      <c r="H23" s="85"/>
      <c r="I23" s="86"/>
      <c r="J23" s="97" t="str">
        <f t="shared" si="0"/>
        <v/>
      </c>
    </row>
    <row r="24" spans="2:10" ht="26.25" customHeight="1" thickTop="1" thickBot="1" x14ac:dyDescent="0.25">
      <c r="B24" s="11"/>
      <c r="C24" s="11"/>
      <c r="D24" s="268" t="s">
        <v>114</v>
      </c>
      <c r="E24" s="268"/>
      <c r="F24" s="268"/>
      <c r="G24" s="269"/>
      <c r="H24" s="81" t="str">
        <f>IF(SUM(H7:H23)=0,"",SUM(H7:H23))</f>
        <v/>
      </c>
      <c r="I24" s="82" t="str">
        <f>IF(SUM(I7:I23)=0,"",SUM(I7:I23))</f>
        <v/>
      </c>
      <c r="J24" s="82" t="str">
        <f>IF(SUM(J7:J23)=0,"",SUM(J7:J23))</f>
        <v/>
      </c>
    </row>
    <row r="25" spans="2:10" ht="18" customHeight="1" thickTop="1" x14ac:dyDescent="0.2">
      <c r="H25" s="30"/>
      <c r="J25" s="42" t="s">
        <v>59</v>
      </c>
    </row>
    <row r="26" spans="2:10" x14ac:dyDescent="0.2">
      <c r="F26" s="258"/>
      <c r="G26" s="259"/>
    </row>
    <row r="27" spans="2:10" ht="9.75" customHeight="1" x14ac:dyDescent="0.2"/>
  </sheetData>
  <mergeCells count="23">
    <mergeCell ref="B3:F3"/>
    <mergeCell ref="H3:J3"/>
    <mergeCell ref="H4:J4"/>
    <mergeCell ref="C13:E13"/>
    <mergeCell ref="C14:E14"/>
    <mergeCell ref="C15:E15"/>
    <mergeCell ref="C11:E11"/>
    <mergeCell ref="C12:E12"/>
    <mergeCell ref="C6:E6"/>
    <mergeCell ref="C7:E7"/>
    <mergeCell ref="C8:E8"/>
    <mergeCell ref="C9:E9"/>
    <mergeCell ref="C10:E10"/>
    <mergeCell ref="C23:E23"/>
    <mergeCell ref="D24:G24"/>
    <mergeCell ref="F26:G26"/>
    <mergeCell ref="C21:E21"/>
    <mergeCell ref="C16:E16"/>
    <mergeCell ref="C17:E17"/>
    <mergeCell ref="C18:E18"/>
    <mergeCell ref="C19:E19"/>
    <mergeCell ref="C20:E20"/>
    <mergeCell ref="C22:E22"/>
  </mergeCells>
  <pageMargins left="0" right="0" top="0" bottom="0" header="0.51181102362204722" footer="0.51181102362204722"/>
  <pageSetup orientation="portrait" r:id="rId1"/>
  <headerFooter alignWithMargins="0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6AD6BC-9C80-42F7-A41D-CCC5995C55A7}">
  <sheetPr codeName="Sheet60"/>
  <dimension ref="B1:BB38"/>
  <sheetViews>
    <sheetView zoomScaleNormal="100" workbookViewId="0">
      <selection activeCell="B9" sqref="B9:C9"/>
    </sheetView>
  </sheetViews>
  <sheetFormatPr defaultRowHeight="12.75" x14ac:dyDescent="0.2"/>
  <cols>
    <col min="1" max="1" width="1" customWidth="1"/>
    <col min="2" max="10" width="2" customWidth="1"/>
    <col min="11" max="11" width="2.42578125" customWidth="1"/>
    <col min="12" max="12" width="2" customWidth="1"/>
    <col min="13" max="13" width="2.28515625" customWidth="1"/>
    <col min="14" max="14" width="3.140625" customWidth="1"/>
    <col min="15" max="15" width="2" customWidth="1"/>
    <col min="16" max="16" width="2.85546875" customWidth="1"/>
    <col min="17" max="18" width="1.5703125" customWidth="1"/>
    <col min="19" max="19" width="1.28515625" customWidth="1"/>
    <col min="20" max="20" width="2" customWidth="1"/>
    <col min="21" max="21" width="0.85546875" customWidth="1"/>
    <col min="22" max="25" width="2" customWidth="1"/>
    <col min="26" max="26" width="1.7109375" customWidth="1"/>
    <col min="27" max="27" width="2" customWidth="1"/>
    <col min="28" max="28" width="1.140625" customWidth="1"/>
    <col min="29" max="29" width="0.85546875" customWidth="1"/>
    <col min="30" max="30" width="2" customWidth="1"/>
    <col min="31" max="33" width="1.7109375" customWidth="1"/>
    <col min="34" max="34" width="1.85546875" customWidth="1"/>
    <col min="35" max="35" width="1.5703125" customWidth="1"/>
    <col min="36" max="36" width="3.5703125" customWidth="1"/>
    <col min="37" max="37" width="2" customWidth="1"/>
    <col min="38" max="38" width="3.28515625" customWidth="1"/>
    <col min="39" max="39" width="2" customWidth="1"/>
    <col min="40" max="41" width="2.5703125" customWidth="1"/>
    <col min="42" max="42" width="2" customWidth="1"/>
    <col min="43" max="43" width="1.28515625" customWidth="1"/>
    <col min="44" max="44" width="2" customWidth="1"/>
    <col min="45" max="45" width="2.7109375" customWidth="1"/>
    <col min="46" max="46" width="1.85546875" customWidth="1"/>
    <col min="47" max="47" width="2.85546875" customWidth="1"/>
    <col min="48" max="48" width="2" customWidth="1"/>
    <col min="49" max="49" width="1" customWidth="1"/>
    <col min="50" max="50" width="8.7109375" customWidth="1"/>
    <col min="51" max="142" width="2" customWidth="1"/>
  </cols>
  <sheetData>
    <row r="1" spans="2:50" ht="3" customHeight="1" x14ac:dyDescent="0.2"/>
    <row r="2" spans="2:50" ht="24" customHeight="1" x14ac:dyDescent="0.2">
      <c r="B2" s="99" t="s">
        <v>29</v>
      </c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9"/>
      <c r="AB2" s="24"/>
      <c r="AD2" s="24"/>
      <c r="AF2" s="24"/>
      <c r="AG2" s="24"/>
      <c r="AH2" s="24"/>
      <c r="AI2" s="24"/>
      <c r="AJ2" s="24"/>
      <c r="AK2" s="24"/>
      <c r="AM2" s="24"/>
      <c r="AN2" s="9"/>
      <c r="AO2" s="9"/>
      <c r="AP2" s="24"/>
      <c r="AQ2" s="184"/>
      <c r="AR2" s="184" t="s">
        <v>38</v>
      </c>
      <c r="AS2" s="365">
        <f>COVER!H9</f>
        <v>0</v>
      </c>
      <c r="AT2" s="366"/>
      <c r="AU2" s="366"/>
      <c r="AV2" s="366"/>
      <c r="AW2" s="366"/>
      <c r="AX2" s="366"/>
    </row>
    <row r="3" spans="2:50" ht="17.25" customHeight="1" x14ac:dyDescent="0.25">
      <c r="B3" s="3" t="s">
        <v>161</v>
      </c>
      <c r="D3" s="14"/>
      <c r="E3" s="14"/>
      <c r="F3" s="14"/>
      <c r="G3" s="14"/>
      <c r="H3" s="14"/>
      <c r="K3" s="3"/>
      <c r="AI3" s="90"/>
      <c r="AJ3" s="90"/>
      <c r="AK3" s="90"/>
    </row>
    <row r="4" spans="2:50" ht="18" customHeight="1" x14ac:dyDescent="0.2">
      <c r="B4" s="112" t="s">
        <v>41</v>
      </c>
      <c r="C4" s="4"/>
      <c r="D4" s="4"/>
      <c r="F4" s="4"/>
      <c r="G4" s="4"/>
      <c r="H4" s="4"/>
      <c r="I4" s="366">
        <f>COVER!H7</f>
        <v>0</v>
      </c>
      <c r="J4" s="366"/>
      <c r="K4" s="366"/>
      <c r="L4" s="366"/>
      <c r="M4" s="366"/>
      <c r="N4" s="366"/>
      <c r="O4" s="366"/>
      <c r="P4" s="366"/>
      <c r="Q4" s="366"/>
      <c r="R4" s="366"/>
      <c r="S4" s="366"/>
      <c r="T4" s="366"/>
      <c r="U4" s="366"/>
      <c r="V4" s="366"/>
      <c r="W4" s="366"/>
      <c r="X4" s="366"/>
      <c r="Y4" s="112" t="s">
        <v>40</v>
      </c>
      <c r="Z4" s="27"/>
      <c r="AA4" s="27"/>
      <c r="AB4" s="366">
        <f>COVER!H11</f>
        <v>0</v>
      </c>
      <c r="AC4" s="366"/>
      <c r="AD4" s="366"/>
      <c r="AE4" s="366"/>
      <c r="AF4" s="366"/>
      <c r="AG4" s="366"/>
      <c r="AH4" s="366"/>
      <c r="AI4" s="366"/>
      <c r="AJ4" s="366"/>
      <c r="AK4" s="366"/>
      <c r="AL4" s="366"/>
      <c r="AM4" s="366"/>
      <c r="AN4" s="366"/>
      <c r="AO4" s="366"/>
      <c r="AQ4" s="183"/>
      <c r="AR4" s="183"/>
      <c r="AS4" s="183"/>
      <c r="AT4" s="184" t="s">
        <v>160</v>
      </c>
      <c r="AU4" s="330"/>
      <c r="AV4" s="330"/>
      <c r="AW4" s="330"/>
      <c r="AX4" s="330"/>
    </row>
    <row r="5" spans="2:50" ht="4.5" customHeight="1" x14ac:dyDescent="0.2">
      <c r="C5" s="4"/>
      <c r="D5" s="4"/>
      <c r="E5" s="4"/>
      <c r="F5" s="4"/>
      <c r="G5" s="4"/>
      <c r="H5" s="4"/>
    </row>
    <row r="6" spans="2:50" ht="14.25" customHeight="1" x14ac:dyDescent="0.2">
      <c r="B6" s="102" t="s">
        <v>33</v>
      </c>
      <c r="AT6" s="184" t="s">
        <v>157</v>
      </c>
      <c r="AU6" s="330"/>
      <c r="AV6" s="330"/>
      <c r="AW6" s="330"/>
      <c r="AX6" s="330"/>
    </row>
    <row r="7" spans="2:50" ht="3" customHeight="1" thickBot="1" x14ac:dyDescent="0.25">
      <c r="B7" s="102"/>
      <c r="AT7" s="184"/>
      <c r="AU7" s="220"/>
      <c r="AV7" s="220"/>
      <c r="AW7" s="220"/>
      <c r="AX7" s="220"/>
    </row>
    <row r="8" spans="2:50" s="1" customFormat="1" ht="33.75" customHeight="1" thickTop="1" thickBot="1" x14ac:dyDescent="0.25">
      <c r="B8" s="253" t="s">
        <v>64</v>
      </c>
      <c r="C8" s="254"/>
      <c r="D8" s="346" t="s">
        <v>13</v>
      </c>
      <c r="E8" s="270"/>
      <c r="F8" s="270"/>
      <c r="G8" s="270"/>
      <c r="H8" s="270"/>
      <c r="I8" s="270"/>
      <c r="J8" s="270"/>
      <c r="K8" s="270"/>
      <c r="L8" s="270"/>
      <c r="M8" s="270"/>
      <c r="N8" s="270"/>
      <c r="O8" s="270"/>
      <c r="P8" s="270"/>
      <c r="Q8" s="254"/>
      <c r="R8" s="394" t="s">
        <v>70</v>
      </c>
      <c r="S8" s="395"/>
      <c r="T8" s="384" t="s">
        <v>14</v>
      </c>
      <c r="U8" s="384"/>
      <c r="V8" s="384"/>
      <c r="W8" s="384"/>
      <c r="X8" s="346" t="s">
        <v>26</v>
      </c>
      <c r="Y8" s="270"/>
      <c r="Z8" s="270"/>
      <c r="AA8" s="254"/>
      <c r="AB8" s="394" t="s">
        <v>72</v>
      </c>
      <c r="AC8" s="396"/>
      <c r="AD8" s="395"/>
      <c r="AE8" s="384" t="s">
        <v>15</v>
      </c>
      <c r="AF8" s="384"/>
      <c r="AG8" s="384"/>
      <c r="AH8" s="384"/>
      <c r="AI8" s="384"/>
      <c r="AJ8" s="346" t="s">
        <v>16</v>
      </c>
      <c r="AK8" s="270"/>
      <c r="AL8" s="270"/>
      <c r="AM8" s="254"/>
      <c r="AN8" s="346" t="s">
        <v>66</v>
      </c>
      <c r="AO8" s="270"/>
      <c r="AP8" s="270"/>
      <c r="AQ8" s="254"/>
      <c r="AR8" s="384" t="s">
        <v>17</v>
      </c>
      <c r="AS8" s="384"/>
      <c r="AT8" s="384"/>
      <c r="AU8" s="384"/>
      <c r="AV8" s="346"/>
      <c r="AW8" s="173"/>
      <c r="AX8" s="170" t="s">
        <v>158</v>
      </c>
    </row>
    <row r="9" spans="2:50" ht="25.5" customHeight="1" thickTop="1" x14ac:dyDescent="0.2">
      <c r="B9" s="379"/>
      <c r="C9" s="380"/>
      <c r="D9" s="374"/>
      <c r="E9" s="375"/>
      <c r="F9" s="375"/>
      <c r="G9" s="375"/>
      <c r="H9" s="375"/>
      <c r="I9" s="375"/>
      <c r="J9" s="375"/>
      <c r="K9" s="375"/>
      <c r="L9" s="375"/>
      <c r="M9" s="375"/>
      <c r="N9" s="375"/>
      <c r="O9" s="375"/>
      <c r="P9" s="375"/>
      <c r="Q9" s="376"/>
      <c r="R9" s="385"/>
      <c r="S9" s="380"/>
      <c r="T9" s="358"/>
      <c r="U9" s="359"/>
      <c r="V9" s="359"/>
      <c r="W9" s="360"/>
      <c r="X9" s="385"/>
      <c r="Y9" s="386"/>
      <c r="Z9" s="386"/>
      <c r="AA9" s="380"/>
      <c r="AB9" s="385"/>
      <c r="AC9" s="386"/>
      <c r="AD9" s="380"/>
      <c r="AE9" s="391"/>
      <c r="AF9" s="392"/>
      <c r="AG9" s="392"/>
      <c r="AH9" s="392"/>
      <c r="AI9" s="393"/>
      <c r="AJ9" s="435" t="str">
        <f t="shared" ref="AJ9:AJ18" si="0">IF(SUM(AB9:AI9)=0,"",(AB9*AE9))</f>
        <v/>
      </c>
      <c r="AK9" s="436"/>
      <c r="AL9" s="436"/>
      <c r="AM9" s="437"/>
      <c r="AN9" s="432"/>
      <c r="AO9" s="433"/>
      <c r="AP9" s="433"/>
      <c r="AQ9" s="434"/>
      <c r="AR9" s="430" t="str">
        <f t="shared" ref="AR9:AR18" si="1">IF(SUM(AJ9:AQ9)=0,"",AN9+AJ9)</f>
        <v/>
      </c>
      <c r="AS9" s="431"/>
      <c r="AT9" s="431"/>
      <c r="AU9" s="431"/>
      <c r="AV9" s="431"/>
      <c r="AW9" s="178"/>
      <c r="AX9" s="179"/>
    </row>
    <row r="10" spans="2:50" ht="25.5" customHeight="1" x14ac:dyDescent="0.2">
      <c r="B10" s="383"/>
      <c r="C10" s="354"/>
      <c r="D10" s="368"/>
      <c r="E10" s="369"/>
      <c r="F10" s="369"/>
      <c r="G10" s="369"/>
      <c r="H10" s="369"/>
      <c r="I10" s="369"/>
      <c r="J10" s="369"/>
      <c r="K10" s="369"/>
      <c r="L10" s="369"/>
      <c r="M10" s="369"/>
      <c r="N10" s="369"/>
      <c r="O10" s="369"/>
      <c r="P10" s="369"/>
      <c r="Q10" s="370"/>
      <c r="R10" s="352"/>
      <c r="S10" s="354"/>
      <c r="T10" s="352"/>
      <c r="U10" s="353"/>
      <c r="V10" s="353"/>
      <c r="W10" s="354"/>
      <c r="X10" s="352"/>
      <c r="Y10" s="353"/>
      <c r="Z10" s="353"/>
      <c r="AA10" s="354"/>
      <c r="AB10" s="352"/>
      <c r="AC10" s="353"/>
      <c r="AD10" s="354"/>
      <c r="AE10" s="343"/>
      <c r="AF10" s="344"/>
      <c r="AG10" s="344"/>
      <c r="AH10" s="344"/>
      <c r="AI10" s="345"/>
      <c r="AJ10" s="347" t="str">
        <f t="shared" si="0"/>
        <v/>
      </c>
      <c r="AK10" s="348"/>
      <c r="AL10" s="348"/>
      <c r="AM10" s="387"/>
      <c r="AN10" s="343"/>
      <c r="AO10" s="344"/>
      <c r="AP10" s="344"/>
      <c r="AQ10" s="345"/>
      <c r="AR10" s="347" t="str">
        <f t="shared" si="1"/>
        <v/>
      </c>
      <c r="AS10" s="348"/>
      <c r="AT10" s="348"/>
      <c r="AU10" s="348"/>
      <c r="AV10" s="348"/>
      <c r="AW10" s="178"/>
      <c r="AX10" s="180"/>
    </row>
    <row r="11" spans="2:50" ht="25.5" customHeight="1" x14ac:dyDescent="0.2">
      <c r="B11" s="383"/>
      <c r="C11" s="354"/>
      <c r="D11" s="368"/>
      <c r="E11" s="369"/>
      <c r="F11" s="369"/>
      <c r="G11" s="369"/>
      <c r="H11" s="369"/>
      <c r="I11" s="369"/>
      <c r="J11" s="369"/>
      <c r="K11" s="369"/>
      <c r="L11" s="369"/>
      <c r="M11" s="369"/>
      <c r="N11" s="369"/>
      <c r="O11" s="369"/>
      <c r="P11" s="369"/>
      <c r="Q11" s="370"/>
      <c r="R11" s="352"/>
      <c r="S11" s="354"/>
      <c r="T11" s="352"/>
      <c r="U11" s="353"/>
      <c r="V11" s="353"/>
      <c r="W11" s="354"/>
      <c r="X11" s="352"/>
      <c r="Y11" s="353"/>
      <c r="Z11" s="353"/>
      <c r="AA11" s="354"/>
      <c r="AB11" s="352"/>
      <c r="AC11" s="353"/>
      <c r="AD11" s="354"/>
      <c r="AE11" s="343"/>
      <c r="AF11" s="344"/>
      <c r="AG11" s="344"/>
      <c r="AH11" s="344"/>
      <c r="AI11" s="345"/>
      <c r="AJ11" s="347" t="str">
        <f t="shared" ref="AJ11:AJ12" si="2">IF(SUM(AB11:AI11)=0,"",(AB11*AE11))</f>
        <v/>
      </c>
      <c r="AK11" s="348"/>
      <c r="AL11" s="348"/>
      <c r="AM11" s="387"/>
      <c r="AN11" s="343"/>
      <c r="AO11" s="344"/>
      <c r="AP11" s="344"/>
      <c r="AQ11" s="345"/>
      <c r="AR11" s="347" t="str">
        <f t="shared" si="1"/>
        <v/>
      </c>
      <c r="AS11" s="348"/>
      <c r="AT11" s="348"/>
      <c r="AU11" s="348"/>
      <c r="AV11" s="348"/>
      <c r="AW11" s="178"/>
      <c r="AX11" s="180"/>
    </row>
    <row r="12" spans="2:50" ht="25.5" customHeight="1" x14ac:dyDescent="0.2">
      <c r="B12" s="383"/>
      <c r="C12" s="354"/>
      <c r="D12" s="368"/>
      <c r="E12" s="369"/>
      <c r="F12" s="369"/>
      <c r="G12" s="369"/>
      <c r="H12" s="369"/>
      <c r="I12" s="369"/>
      <c r="J12" s="369"/>
      <c r="K12" s="369"/>
      <c r="L12" s="369"/>
      <c r="M12" s="369"/>
      <c r="N12" s="369"/>
      <c r="O12" s="369"/>
      <c r="P12" s="369"/>
      <c r="Q12" s="370"/>
      <c r="R12" s="352"/>
      <c r="S12" s="354"/>
      <c r="T12" s="352"/>
      <c r="U12" s="353"/>
      <c r="V12" s="353"/>
      <c r="W12" s="354"/>
      <c r="X12" s="352"/>
      <c r="Y12" s="353"/>
      <c r="Z12" s="353"/>
      <c r="AA12" s="354"/>
      <c r="AB12" s="352"/>
      <c r="AC12" s="353"/>
      <c r="AD12" s="354"/>
      <c r="AE12" s="343"/>
      <c r="AF12" s="344"/>
      <c r="AG12" s="344"/>
      <c r="AH12" s="344"/>
      <c r="AI12" s="345"/>
      <c r="AJ12" s="347" t="str">
        <f t="shared" si="2"/>
        <v/>
      </c>
      <c r="AK12" s="348"/>
      <c r="AL12" s="348"/>
      <c r="AM12" s="387"/>
      <c r="AN12" s="343"/>
      <c r="AO12" s="344"/>
      <c r="AP12" s="344"/>
      <c r="AQ12" s="345"/>
      <c r="AR12" s="347" t="str">
        <f t="shared" si="1"/>
        <v/>
      </c>
      <c r="AS12" s="348"/>
      <c r="AT12" s="348"/>
      <c r="AU12" s="348"/>
      <c r="AV12" s="348"/>
      <c r="AW12" s="178"/>
      <c r="AX12" s="180"/>
    </row>
    <row r="13" spans="2:50" ht="25.5" customHeight="1" x14ac:dyDescent="0.2">
      <c r="B13" s="383"/>
      <c r="C13" s="354"/>
      <c r="D13" s="368"/>
      <c r="E13" s="369"/>
      <c r="F13" s="369"/>
      <c r="G13" s="369"/>
      <c r="H13" s="369"/>
      <c r="I13" s="369"/>
      <c r="J13" s="369"/>
      <c r="K13" s="369"/>
      <c r="L13" s="369"/>
      <c r="M13" s="369"/>
      <c r="N13" s="369"/>
      <c r="O13" s="369"/>
      <c r="P13" s="369"/>
      <c r="Q13" s="370"/>
      <c r="R13" s="352"/>
      <c r="S13" s="354"/>
      <c r="T13" s="352"/>
      <c r="U13" s="353"/>
      <c r="V13" s="353"/>
      <c r="W13" s="354"/>
      <c r="X13" s="352"/>
      <c r="Y13" s="353"/>
      <c r="Z13" s="353"/>
      <c r="AA13" s="354"/>
      <c r="AB13" s="352"/>
      <c r="AC13" s="353"/>
      <c r="AD13" s="354"/>
      <c r="AE13" s="343"/>
      <c r="AF13" s="344"/>
      <c r="AG13" s="344"/>
      <c r="AH13" s="344"/>
      <c r="AI13" s="345"/>
      <c r="AJ13" s="347" t="str">
        <f t="shared" si="0"/>
        <v/>
      </c>
      <c r="AK13" s="348"/>
      <c r="AL13" s="348"/>
      <c r="AM13" s="387"/>
      <c r="AN13" s="343"/>
      <c r="AO13" s="344"/>
      <c r="AP13" s="344"/>
      <c r="AQ13" s="345"/>
      <c r="AR13" s="347" t="str">
        <f t="shared" si="1"/>
        <v/>
      </c>
      <c r="AS13" s="348"/>
      <c r="AT13" s="348"/>
      <c r="AU13" s="348"/>
      <c r="AV13" s="348"/>
      <c r="AW13" s="178"/>
      <c r="AX13" s="181"/>
    </row>
    <row r="14" spans="2:50" ht="25.5" customHeight="1" x14ac:dyDescent="0.2">
      <c r="B14" s="383"/>
      <c r="C14" s="354"/>
      <c r="D14" s="368"/>
      <c r="E14" s="369"/>
      <c r="F14" s="369"/>
      <c r="G14" s="369"/>
      <c r="H14" s="369"/>
      <c r="I14" s="369"/>
      <c r="J14" s="369"/>
      <c r="K14" s="369"/>
      <c r="L14" s="369"/>
      <c r="M14" s="369"/>
      <c r="N14" s="369"/>
      <c r="O14" s="369"/>
      <c r="P14" s="369"/>
      <c r="Q14" s="370"/>
      <c r="R14" s="352"/>
      <c r="S14" s="354"/>
      <c r="T14" s="352"/>
      <c r="U14" s="353"/>
      <c r="V14" s="353"/>
      <c r="W14" s="354"/>
      <c r="X14" s="352"/>
      <c r="Y14" s="353"/>
      <c r="Z14" s="353"/>
      <c r="AA14" s="354"/>
      <c r="AB14" s="352"/>
      <c r="AC14" s="353"/>
      <c r="AD14" s="354"/>
      <c r="AE14" s="343"/>
      <c r="AF14" s="344"/>
      <c r="AG14" s="344"/>
      <c r="AH14" s="344"/>
      <c r="AI14" s="345"/>
      <c r="AJ14" s="347" t="str">
        <f t="shared" si="0"/>
        <v/>
      </c>
      <c r="AK14" s="348"/>
      <c r="AL14" s="348"/>
      <c r="AM14" s="387"/>
      <c r="AN14" s="343"/>
      <c r="AO14" s="344"/>
      <c r="AP14" s="344"/>
      <c r="AQ14" s="345"/>
      <c r="AR14" s="347" t="str">
        <f t="shared" si="1"/>
        <v/>
      </c>
      <c r="AS14" s="348"/>
      <c r="AT14" s="348"/>
      <c r="AU14" s="348"/>
      <c r="AV14" s="348"/>
      <c r="AW14" s="178"/>
      <c r="AX14" s="181"/>
    </row>
    <row r="15" spans="2:50" ht="25.5" customHeight="1" x14ac:dyDescent="0.2">
      <c r="B15" s="383"/>
      <c r="C15" s="354"/>
      <c r="D15" s="368"/>
      <c r="E15" s="369"/>
      <c r="F15" s="369"/>
      <c r="G15" s="369"/>
      <c r="H15" s="369"/>
      <c r="I15" s="369"/>
      <c r="J15" s="369"/>
      <c r="K15" s="369"/>
      <c r="L15" s="369"/>
      <c r="M15" s="369"/>
      <c r="N15" s="369"/>
      <c r="O15" s="369"/>
      <c r="P15" s="369"/>
      <c r="Q15" s="370"/>
      <c r="R15" s="352"/>
      <c r="S15" s="354"/>
      <c r="T15" s="352"/>
      <c r="U15" s="353"/>
      <c r="V15" s="353"/>
      <c r="W15" s="354"/>
      <c r="X15" s="352"/>
      <c r="Y15" s="353"/>
      <c r="Z15" s="353"/>
      <c r="AA15" s="354"/>
      <c r="AB15" s="352"/>
      <c r="AC15" s="353"/>
      <c r="AD15" s="354"/>
      <c r="AE15" s="343"/>
      <c r="AF15" s="344"/>
      <c r="AG15" s="344"/>
      <c r="AH15" s="344"/>
      <c r="AI15" s="345"/>
      <c r="AJ15" s="347" t="str">
        <f t="shared" si="0"/>
        <v/>
      </c>
      <c r="AK15" s="348"/>
      <c r="AL15" s="348"/>
      <c r="AM15" s="387"/>
      <c r="AN15" s="343"/>
      <c r="AO15" s="344"/>
      <c r="AP15" s="344"/>
      <c r="AQ15" s="345"/>
      <c r="AR15" s="347" t="str">
        <f t="shared" si="1"/>
        <v/>
      </c>
      <c r="AS15" s="348"/>
      <c r="AT15" s="348"/>
      <c r="AU15" s="348"/>
      <c r="AV15" s="348"/>
      <c r="AW15" s="178"/>
      <c r="AX15" s="181"/>
    </row>
    <row r="16" spans="2:50" ht="25.5" customHeight="1" x14ac:dyDescent="0.2">
      <c r="B16" s="383"/>
      <c r="C16" s="354"/>
      <c r="D16" s="368"/>
      <c r="E16" s="369"/>
      <c r="F16" s="369"/>
      <c r="G16" s="369"/>
      <c r="H16" s="369"/>
      <c r="I16" s="369"/>
      <c r="J16" s="369"/>
      <c r="K16" s="369"/>
      <c r="L16" s="369"/>
      <c r="M16" s="369"/>
      <c r="N16" s="369"/>
      <c r="O16" s="369"/>
      <c r="P16" s="369"/>
      <c r="Q16" s="370"/>
      <c r="R16" s="352"/>
      <c r="S16" s="354"/>
      <c r="T16" s="352"/>
      <c r="U16" s="353"/>
      <c r="V16" s="353"/>
      <c r="W16" s="354"/>
      <c r="X16" s="352"/>
      <c r="Y16" s="353"/>
      <c r="Z16" s="353"/>
      <c r="AA16" s="354"/>
      <c r="AB16" s="352"/>
      <c r="AC16" s="353"/>
      <c r="AD16" s="354"/>
      <c r="AE16" s="343"/>
      <c r="AF16" s="344"/>
      <c r="AG16" s="344"/>
      <c r="AH16" s="344"/>
      <c r="AI16" s="345"/>
      <c r="AJ16" s="347" t="str">
        <f t="shared" si="0"/>
        <v/>
      </c>
      <c r="AK16" s="348"/>
      <c r="AL16" s="348"/>
      <c r="AM16" s="387"/>
      <c r="AN16" s="343"/>
      <c r="AO16" s="344"/>
      <c r="AP16" s="344"/>
      <c r="AQ16" s="345"/>
      <c r="AR16" s="347" t="str">
        <f t="shared" si="1"/>
        <v/>
      </c>
      <c r="AS16" s="348"/>
      <c r="AT16" s="348"/>
      <c r="AU16" s="348"/>
      <c r="AV16" s="348"/>
      <c r="AW16" s="178"/>
      <c r="AX16" s="181"/>
    </row>
    <row r="17" spans="2:50" ht="25.5" customHeight="1" x14ac:dyDescent="0.2">
      <c r="B17" s="383"/>
      <c r="C17" s="354"/>
      <c r="D17" s="368"/>
      <c r="E17" s="369"/>
      <c r="F17" s="369"/>
      <c r="G17" s="369"/>
      <c r="H17" s="369"/>
      <c r="I17" s="369"/>
      <c r="J17" s="369"/>
      <c r="K17" s="369"/>
      <c r="L17" s="369"/>
      <c r="M17" s="369"/>
      <c r="N17" s="369"/>
      <c r="O17" s="369"/>
      <c r="P17" s="369"/>
      <c r="Q17" s="370"/>
      <c r="R17" s="352"/>
      <c r="S17" s="354"/>
      <c r="T17" s="352"/>
      <c r="U17" s="353"/>
      <c r="V17" s="353"/>
      <c r="W17" s="354"/>
      <c r="X17" s="352"/>
      <c r="Y17" s="353"/>
      <c r="Z17" s="353"/>
      <c r="AA17" s="354"/>
      <c r="AB17" s="352"/>
      <c r="AC17" s="353"/>
      <c r="AD17" s="354"/>
      <c r="AE17" s="343"/>
      <c r="AF17" s="344"/>
      <c r="AG17" s="344"/>
      <c r="AH17" s="344"/>
      <c r="AI17" s="345"/>
      <c r="AJ17" s="347" t="str">
        <f t="shared" si="0"/>
        <v/>
      </c>
      <c r="AK17" s="348"/>
      <c r="AL17" s="348"/>
      <c r="AM17" s="387"/>
      <c r="AN17" s="343"/>
      <c r="AO17" s="344"/>
      <c r="AP17" s="344"/>
      <c r="AQ17" s="345"/>
      <c r="AR17" s="347" t="str">
        <f t="shared" si="1"/>
        <v/>
      </c>
      <c r="AS17" s="348"/>
      <c r="AT17" s="348"/>
      <c r="AU17" s="348"/>
      <c r="AV17" s="348"/>
      <c r="AW17" s="178"/>
      <c r="AX17" s="181"/>
    </row>
    <row r="18" spans="2:50" ht="25.5" customHeight="1" thickBot="1" x14ac:dyDescent="0.25">
      <c r="B18" s="381"/>
      <c r="C18" s="382"/>
      <c r="D18" s="371"/>
      <c r="E18" s="372"/>
      <c r="F18" s="372"/>
      <c r="G18" s="372"/>
      <c r="H18" s="372"/>
      <c r="I18" s="372"/>
      <c r="J18" s="372"/>
      <c r="K18" s="372"/>
      <c r="L18" s="372"/>
      <c r="M18" s="372"/>
      <c r="N18" s="372"/>
      <c r="O18" s="372"/>
      <c r="P18" s="372"/>
      <c r="Q18" s="373"/>
      <c r="R18" s="416"/>
      <c r="S18" s="382"/>
      <c r="T18" s="355"/>
      <c r="U18" s="356"/>
      <c r="V18" s="356"/>
      <c r="W18" s="357"/>
      <c r="X18" s="355"/>
      <c r="Y18" s="356"/>
      <c r="Z18" s="356"/>
      <c r="AA18" s="357"/>
      <c r="AB18" s="416"/>
      <c r="AC18" s="417"/>
      <c r="AD18" s="382"/>
      <c r="AE18" s="349"/>
      <c r="AF18" s="350"/>
      <c r="AG18" s="350"/>
      <c r="AH18" s="350"/>
      <c r="AI18" s="351"/>
      <c r="AJ18" s="426" t="str">
        <f t="shared" si="0"/>
        <v/>
      </c>
      <c r="AK18" s="427"/>
      <c r="AL18" s="427"/>
      <c r="AM18" s="438"/>
      <c r="AN18" s="388"/>
      <c r="AO18" s="389"/>
      <c r="AP18" s="389"/>
      <c r="AQ18" s="390"/>
      <c r="AR18" s="426" t="str">
        <f t="shared" si="1"/>
        <v/>
      </c>
      <c r="AS18" s="427"/>
      <c r="AT18" s="427"/>
      <c r="AU18" s="427"/>
      <c r="AV18" s="427"/>
      <c r="AW18" s="178"/>
      <c r="AX18" s="182"/>
    </row>
    <row r="19" spans="2:50" ht="21" customHeight="1" thickTop="1" thickBot="1" x14ac:dyDescent="0.25">
      <c r="AI19" s="19" t="s">
        <v>73</v>
      </c>
      <c r="AJ19" s="405" t="str">
        <f>IF(SUM(AJ9:AM18)=0,"",SUM(AJ9:AM18))</f>
        <v/>
      </c>
      <c r="AK19" s="406"/>
      <c r="AL19" s="406"/>
      <c r="AM19" s="406"/>
      <c r="AN19" s="405" t="str">
        <f>IF(SUM(AN9:AQ18)=0,"",SUM(AN9:AQ18))</f>
        <v/>
      </c>
      <c r="AO19" s="406"/>
      <c r="AP19" s="406"/>
      <c r="AQ19" s="406"/>
      <c r="AR19" s="428" t="str">
        <f>IF(SUM(AR9:AV18)=0,"",SUM(AR9:AV18))</f>
        <v/>
      </c>
      <c r="AS19" s="429"/>
      <c r="AT19" s="429"/>
      <c r="AU19" s="429"/>
      <c r="AV19" s="429"/>
      <c r="AW19" s="174"/>
      <c r="AX19" s="164">
        <f>SUM(AX9:AX18)</f>
        <v>0</v>
      </c>
    </row>
    <row r="20" spans="2:50" ht="14.25" customHeight="1" thickTop="1" thickBot="1" x14ac:dyDescent="0.25">
      <c r="B20" s="102" t="s">
        <v>77</v>
      </c>
      <c r="C20" s="18"/>
      <c r="D20" s="18"/>
      <c r="E20" s="18"/>
      <c r="F20" s="18"/>
      <c r="G20" s="18"/>
      <c r="H20" s="18"/>
      <c r="I20" s="18"/>
    </row>
    <row r="21" spans="2:50" s="1" customFormat="1" ht="30.75" customHeight="1" thickTop="1" thickBot="1" x14ac:dyDescent="0.25">
      <c r="B21" s="253" t="s">
        <v>64</v>
      </c>
      <c r="C21" s="254"/>
      <c r="D21" s="346" t="s">
        <v>25</v>
      </c>
      <c r="E21" s="270"/>
      <c r="F21" s="270"/>
      <c r="G21" s="270"/>
      <c r="H21" s="270"/>
      <c r="I21" s="270"/>
      <c r="J21" s="270"/>
      <c r="K21" s="270"/>
      <c r="L21" s="270"/>
      <c r="M21" s="254"/>
      <c r="N21" s="346" t="s">
        <v>42</v>
      </c>
      <c r="O21" s="270"/>
      <c r="P21" s="270"/>
      <c r="Q21" s="270"/>
      <c r="R21" s="270"/>
      <c r="S21" s="270"/>
      <c r="T21" s="270"/>
      <c r="U21" s="254"/>
      <c r="V21" s="346" t="s">
        <v>14</v>
      </c>
      <c r="W21" s="270"/>
      <c r="X21" s="254"/>
      <c r="Y21" s="346" t="s">
        <v>26</v>
      </c>
      <c r="Z21" s="270"/>
      <c r="AA21" s="270"/>
      <c r="AB21" s="254"/>
      <c r="AC21" s="346" t="s">
        <v>44</v>
      </c>
      <c r="AD21" s="270"/>
      <c r="AE21" s="270"/>
      <c r="AF21" s="270"/>
      <c r="AG21" s="254"/>
      <c r="AH21" s="346" t="s">
        <v>24</v>
      </c>
      <c r="AI21" s="254"/>
      <c r="AJ21" s="346" t="s">
        <v>16</v>
      </c>
      <c r="AK21" s="270"/>
      <c r="AL21" s="270"/>
      <c r="AM21" s="254"/>
      <c r="AN21" s="346" t="s">
        <v>66</v>
      </c>
      <c r="AO21" s="270"/>
      <c r="AP21" s="270"/>
      <c r="AQ21" s="254"/>
      <c r="AR21" s="346" t="s">
        <v>17</v>
      </c>
      <c r="AS21" s="270"/>
      <c r="AT21" s="270"/>
      <c r="AU21" s="270"/>
      <c r="AV21" s="270"/>
      <c r="AW21" s="173"/>
      <c r="AX21" s="170" t="s">
        <v>158</v>
      </c>
    </row>
    <row r="22" spans="2:50" ht="24.75" customHeight="1" thickTop="1" x14ac:dyDescent="0.2">
      <c r="B22" s="379"/>
      <c r="C22" s="380"/>
      <c r="D22" s="374"/>
      <c r="E22" s="375"/>
      <c r="F22" s="375"/>
      <c r="G22" s="375"/>
      <c r="H22" s="375"/>
      <c r="I22" s="375"/>
      <c r="J22" s="375"/>
      <c r="K22" s="375"/>
      <c r="L22" s="375"/>
      <c r="M22" s="376"/>
      <c r="N22" s="374"/>
      <c r="O22" s="375"/>
      <c r="P22" s="375"/>
      <c r="Q22" s="375"/>
      <c r="R22" s="375"/>
      <c r="S22" s="375"/>
      <c r="T22" s="375"/>
      <c r="U22" s="376"/>
      <c r="V22" s="385"/>
      <c r="W22" s="386"/>
      <c r="X22" s="380"/>
      <c r="Y22" s="358"/>
      <c r="Z22" s="359"/>
      <c r="AA22" s="359"/>
      <c r="AB22" s="360"/>
      <c r="AC22" s="421"/>
      <c r="AD22" s="422"/>
      <c r="AE22" s="422"/>
      <c r="AF22" s="422"/>
      <c r="AG22" s="423"/>
      <c r="AH22" s="424"/>
      <c r="AI22" s="425"/>
      <c r="AJ22" s="397" t="str">
        <f>IF(SUM(AC22)=0,"",(AC22*AH22))</f>
        <v/>
      </c>
      <c r="AK22" s="398"/>
      <c r="AL22" s="398"/>
      <c r="AM22" s="399"/>
      <c r="AN22" s="400"/>
      <c r="AO22" s="401"/>
      <c r="AP22" s="401"/>
      <c r="AQ22" s="402"/>
      <c r="AR22" s="337" t="str">
        <f t="shared" ref="AR22:AR31" si="3">IF(SUM(AJ22:AN22)=0,"",SUM(AJ22:AN22))</f>
        <v/>
      </c>
      <c r="AS22" s="338"/>
      <c r="AT22" s="338"/>
      <c r="AU22" s="338"/>
      <c r="AV22" s="338"/>
      <c r="AW22" s="175"/>
      <c r="AX22" s="176"/>
    </row>
    <row r="23" spans="2:50" ht="24.75" customHeight="1" x14ac:dyDescent="0.2">
      <c r="B23" s="367"/>
      <c r="C23" s="336"/>
      <c r="D23" s="368"/>
      <c r="E23" s="369"/>
      <c r="F23" s="369"/>
      <c r="G23" s="369"/>
      <c r="H23" s="369"/>
      <c r="I23" s="369"/>
      <c r="J23" s="369"/>
      <c r="K23" s="369"/>
      <c r="L23" s="369"/>
      <c r="M23" s="370"/>
      <c r="N23" s="368"/>
      <c r="O23" s="369"/>
      <c r="P23" s="369"/>
      <c r="Q23" s="369"/>
      <c r="R23" s="369"/>
      <c r="S23" s="369"/>
      <c r="T23" s="369"/>
      <c r="U23" s="370"/>
      <c r="V23" s="352"/>
      <c r="W23" s="353"/>
      <c r="X23" s="354"/>
      <c r="Y23" s="331"/>
      <c r="Z23" s="331"/>
      <c r="AA23" s="331"/>
      <c r="AB23" s="331"/>
      <c r="AC23" s="332"/>
      <c r="AD23" s="333"/>
      <c r="AE23" s="333"/>
      <c r="AF23" s="333"/>
      <c r="AG23" s="334"/>
      <c r="AH23" s="335"/>
      <c r="AI23" s="336"/>
      <c r="AJ23" s="337" t="str">
        <f t="shared" ref="AJ23:AJ31" si="4">IF(SUM(AC23)=0,"",(AC23*AH23))</f>
        <v/>
      </c>
      <c r="AK23" s="338"/>
      <c r="AL23" s="338"/>
      <c r="AM23" s="339"/>
      <c r="AN23" s="340"/>
      <c r="AO23" s="341"/>
      <c r="AP23" s="341"/>
      <c r="AQ23" s="342"/>
      <c r="AR23" s="337" t="str">
        <f t="shared" si="3"/>
        <v/>
      </c>
      <c r="AS23" s="338"/>
      <c r="AT23" s="338"/>
      <c r="AU23" s="338"/>
      <c r="AV23" s="338"/>
      <c r="AW23" s="175"/>
      <c r="AX23" s="171"/>
    </row>
    <row r="24" spans="2:50" ht="24.75" customHeight="1" x14ac:dyDescent="0.2">
      <c r="B24" s="367"/>
      <c r="C24" s="336"/>
      <c r="D24" s="368"/>
      <c r="E24" s="369"/>
      <c r="F24" s="369"/>
      <c r="G24" s="369"/>
      <c r="H24" s="369"/>
      <c r="I24" s="369"/>
      <c r="J24" s="369"/>
      <c r="K24" s="369"/>
      <c r="L24" s="369"/>
      <c r="M24" s="370"/>
      <c r="N24" s="368"/>
      <c r="O24" s="369"/>
      <c r="P24" s="369"/>
      <c r="Q24" s="369"/>
      <c r="R24" s="369"/>
      <c r="S24" s="369"/>
      <c r="T24" s="369"/>
      <c r="U24" s="370"/>
      <c r="V24" s="352"/>
      <c r="W24" s="353"/>
      <c r="X24" s="354"/>
      <c r="Y24" s="331"/>
      <c r="Z24" s="331"/>
      <c r="AA24" s="331"/>
      <c r="AB24" s="331"/>
      <c r="AC24" s="332"/>
      <c r="AD24" s="333"/>
      <c r="AE24" s="333"/>
      <c r="AF24" s="333"/>
      <c r="AG24" s="334"/>
      <c r="AH24" s="335"/>
      <c r="AI24" s="336"/>
      <c r="AJ24" s="337" t="str">
        <f t="shared" si="4"/>
        <v/>
      </c>
      <c r="AK24" s="338"/>
      <c r="AL24" s="338"/>
      <c r="AM24" s="339"/>
      <c r="AN24" s="340"/>
      <c r="AO24" s="341"/>
      <c r="AP24" s="341"/>
      <c r="AQ24" s="342"/>
      <c r="AR24" s="337" t="str">
        <f t="shared" si="3"/>
        <v/>
      </c>
      <c r="AS24" s="338"/>
      <c r="AT24" s="338"/>
      <c r="AU24" s="338"/>
      <c r="AV24" s="338"/>
      <c r="AW24" s="175"/>
      <c r="AX24" s="171"/>
    </row>
    <row r="25" spans="2:50" ht="24.75" customHeight="1" x14ac:dyDescent="0.2">
      <c r="B25" s="367"/>
      <c r="C25" s="336"/>
      <c r="D25" s="368"/>
      <c r="E25" s="369"/>
      <c r="F25" s="369"/>
      <c r="G25" s="369"/>
      <c r="H25" s="369"/>
      <c r="I25" s="369"/>
      <c r="J25" s="369"/>
      <c r="K25" s="369"/>
      <c r="L25" s="369"/>
      <c r="M25" s="370"/>
      <c r="N25" s="368"/>
      <c r="O25" s="369"/>
      <c r="P25" s="369"/>
      <c r="Q25" s="369"/>
      <c r="R25" s="369"/>
      <c r="S25" s="369"/>
      <c r="T25" s="369"/>
      <c r="U25" s="370"/>
      <c r="V25" s="352"/>
      <c r="W25" s="353"/>
      <c r="X25" s="354"/>
      <c r="Y25" s="331"/>
      <c r="Z25" s="331"/>
      <c r="AA25" s="331"/>
      <c r="AB25" s="331"/>
      <c r="AC25" s="332"/>
      <c r="AD25" s="333"/>
      <c r="AE25" s="333"/>
      <c r="AF25" s="333"/>
      <c r="AG25" s="334"/>
      <c r="AH25" s="335"/>
      <c r="AI25" s="336"/>
      <c r="AJ25" s="337" t="str">
        <f t="shared" ref="AJ25:AJ26" si="5">IF(SUM(AC25)=0,"",(AC25*AH25))</f>
        <v/>
      </c>
      <c r="AK25" s="338"/>
      <c r="AL25" s="338"/>
      <c r="AM25" s="339"/>
      <c r="AN25" s="340"/>
      <c r="AO25" s="341"/>
      <c r="AP25" s="341"/>
      <c r="AQ25" s="342"/>
      <c r="AR25" s="337" t="str">
        <f t="shared" si="3"/>
        <v/>
      </c>
      <c r="AS25" s="338"/>
      <c r="AT25" s="338"/>
      <c r="AU25" s="338"/>
      <c r="AV25" s="338"/>
      <c r="AW25" s="175"/>
      <c r="AX25" s="171"/>
    </row>
    <row r="26" spans="2:50" ht="24.75" customHeight="1" x14ac:dyDescent="0.2">
      <c r="B26" s="367"/>
      <c r="C26" s="336"/>
      <c r="D26" s="368"/>
      <c r="E26" s="369"/>
      <c r="F26" s="369"/>
      <c r="G26" s="369"/>
      <c r="H26" s="369"/>
      <c r="I26" s="369"/>
      <c r="J26" s="369"/>
      <c r="K26" s="369"/>
      <c r="L26" s="369"/>
      <c r="M26" s="370"/>
      <c r="N26" s="368"/>
      <c r="O26" s="369"/>
      <c r="P26" s="369"/>
      <c r="Q26" s="369"/>
      <c r="R26" s="369"/>
      <c r="S26" s="369"/>
      <c r="T26" s="369"/>
      <c r="U26" s="370"/>
      <c r="V26" s="352"/>
      <c r="W26" s="353"/>
      <c r="X26" s="354"/>
      <c r="Y26" s="331"/>
      <c r="Z26" s="331"/>
      <c r="AA26" s="331"/>
      <c r="AB26" s="331"/>
      <c r="AC26" s="332"/>
      <c r="AD26" s="333"/>
      <c r="AE26" s="333"/>
      <c r="AF26" s="333"/>
      <c r="AG26" s="334"/>
      <c r="AH26" s="335"/>
      <c r="AI26" s="336"/>
      <c r="AJ26" s="337" t="str">
        <f t="shared" si="5"/>
        <v/>
      </c>
      <c r="AK26" s="338"/>
      <c r="AL26" s="338"/>
      <c r="AM26" s="339"/>
      <c r="AN26" s="340"/>
      <c r="AO26" s="341"/>
      <c r="AP26" s="341"/>
      <c r="AQ26" s="342"/>
      <c r="AR26" s="337" t="str">
        <f t="shared" si="3"/>
        <v/>
      </c>
      <c r="AS26" s="338"/>
      <c r="AT26" s="338"/>
      <c r="AU26" s="338"/>
      <c r="AV26" s="338"/>
      <c r="AW26" s="175"/>
      <c r="AX26" s="171"/>
    </row>
    <row r="27" spans="2:50" ht="24.75" customHeight="1" x14ac:dyDescent="0.2">
      <c r="B27" s="367"/>
      <c r="C27" s="336"/>
      <c r="D27" s="368"/>
      <c r="E27" s="369"/>
      <c r="F27" s="369"/>
      <c r="G27" s="369"/>
      <c r="H27" s="369"/>
      <c r="I27" s="369"/>
      <c r="J27" s="369"/>
      <c r="K27" s="369"/>
      <c r="L27" s="369"/>
      <c r="M27" s="370"/>
      <c r="N27" s="368"/>
      <c r="O27" s="369"/>
      <c r="P27" s="369"/>
      <c r="Q27" s="369"/>
      <c r="R27" s="369"/>
      <c r="S27" s="369"/>
      <c r="T27" s="369"/>
      <c r="U27" s="370"/>
      <c r="V27" s="352"/>
      <c r="W27" s="353"/>
      <c r="X27" s="354"/>
      <c r="Y27" s="331"/>
      <c r="Z27" s="331"/>
      <c r="AA27" s="331"/>
      <c r="AB27" s="331"/>
      <c r="AC27" s="332"/>
      <c r="AD27" s="333"/>
      <c r="AE27" s="333"/>
      <c r="AF27" s="333"/>
      <c r="AG27" s="334"/>
      <c r="AH27" s="335"/>
      <c r="AI27" s="336"/>
      <c r="AJ27" s="337" t="str">
        <f t="shared" si="4"/>
        <v/>
      </c>
      <c r="AK27" s="338"/>
      <c r="AL27" s="338"/>
      <c r="AM27" s="339"/>
      <c r="AN27" s="340"/>
      <c r="AO27" s="341"/>
      <c r="AP27" s="341"/>
      <c r="AQ27" s="342"/>
      <c r="AR27" s="337" t="str">
        <f t="shared" si="3"/>
        <v/>
      </c>
      <c r="AS27" s="338"/>
      <c r="AT27" s="338"/>
      <c r="AU27" s="338"/>
      <c r="AV27" s="338"/>
      <c r="AW27" s="175"/>
      <c r="AX27" s="171"/>
    </row>
    <row r="28" spans="2:50" ht="24.75" customHeight="1" x14ac:dyDescent="0.2">
      <c r="B28" s="367"/>
      <c r="C28" s="336"/>
      <c r="D28" s="368"/>
      <c r="E28" s="369"/>
      <c r="F28" s="369"/>
      <c r="G28" s="369"/>
      <c r="H28" s="369"/>
      <c r="I28" s="369"/>
      <c r="J28" s="369"/>
      <c r="K28" s="369"/>
      <c r="L28" s="369"/>
      <c r="M28" s="370"/>
      <c r="N28" s="368"/>
      <c r="O28" s="369"/>
      <c r="P28" s="369"/>
      <c r="Q28" s="369"/>
      <c r="R28" s="369"/>
      <c r="S28" s="369"/>
      <c r="T28" s="369"/>
      <c r="U28" s="370"/>
      <c r="V28" s="352"/>
      <c r="W28" s="353"/>
      <c r="X28" s="354"/>
      <c r="Y28" s="331"/>
      <c r="Z28" s="331"/>
      <c r="AA28" s="331"/>
      <c r="AB28" s="331"/>
      <c r="AC28" s="332"/>
      <c r="AD28" s="333"/>
      <c r="AE28" s="333"/>
      <c r="AF28" s="333"/>
      <c r="AG28" s="334"/>
      <c r="AH28" s="335"/>
      <c r="AI28" s="336"/>
      <c r="AJ28" s="337" t="str">
        <f t="shared" si="4"/>
        <v/>
      </c>
      <c r="AK28" s="338"/>
      <c r="AL28" s="338"/>
      <c r="AM28" s="339"/>
      <c r="AN28" s="340"/>
      <c r="AO28" s="341"/>
      <c r="AP28" s="341"/>
      <c r="AQ28" s="342"/>
      <c r="AR28" s="337" t="str">
        <f t="shared" si="3"/>
        <v/>
      </c>
      <c r="AS28" s="338"/>
      <c r="AT28" s="338"/>
      <c r="AU28" s="338"/>
      <c r="AV28" s="338"/>
      <c r="AW28" s="175"/>
      <c r="AX28" s="171"/>
    </row>
    <row r="29" spans="2:50" ht="24.75" customHeight="1" x14ac:dyDescent="0.2">
      <c r="B29" s="367"/>
      <c r="C29" s="336"/>
      <c r="D29" s="368"/>
      <c r="E29" s="369"/>
      <c r="F29" s="369"/>
      <c r="G29" s="369"/>
      <c r="H29" s="369"/>
      <c r="I29" s="369"/>
      <c r="J29" s="369"/>
      <c r="K29" s="369"/>
      <c r="L29" s="369"/>
      <c r="M29" s="370"/>
      <c r="N29" s="368"/>
      <c r="O29" s="369"/>
      <c r="P29" s="369"/>
      <c r="Q29" s="369"/>
      <c r="R29" s="369"/>
      <c r="S29" s="369"/>
      <c r="T29" s="369"/>
      <c r="U29" s="370"/>
      <c r="V29" s="352"/>
      <c r="W29" s="353"/>
      <c r="X29" s="354"/>
      <c r="Y29" s="331"/>
      <c r="Z29" s="331"/>
      <c r="AA29" s="331"/>
      <c r="AB29" s="331"/>
      <c r="AC29" s="332"/>
      <c r="AD29" s="333"/>
      <c r="AE29" s="333"/>
      <c r="AF29" s="333"/>
      <c r="AG29" s="334"/>
      <c r="AH29" s="335"/>
      <c r="AI29" s="336"/>
      <c r="AJ29" s="337" t="str">
        <f t="shared" si="4"/>
        <v/>
      </c>
      <c r="AK29" s="338"/>
      <c r="AL29" s="338"/>
      <c r="AM29" s="339"/>
      <c r="AN29" s="340"/>
      <c r="AO29" s="341"/>
      <c r="AP29" s="341"/>
      <c r="AQ29" s="342"/>
      <c r="AR29" s="337" t="str">
        <f t="shared" si="3"/>
        <v/>
      </c>
      <c r="AS29" s="338"/>
      <c r="AT29" s="338"/>
      <c r="AU29" s="338"/>
      <c r="AV29" s="338"/>
      <c r="AW29" s="175"/>
      <c r="AX29" s="171"/>
    </row>
    <row r="30" spans="2:50" ht="24.75" customHeight="1" x14ac:dyDescent="0.2">
      <c r="B30" s="367"/>
      <c r="C30" s="336"/>
      <c r="D30" s="368"/>
      <c r="E30" s="369"/>
      <c r="F30" s="369"/>
      <c r="G30" s="369"/>
      <c r="H30" s="369"/>
      <c r="I30" s="369"/>
      <c r="J30" s="369"/>
      <c r="K30" s="369"/>
      <c r="L30" s="369"/>
      <c r="M30" s="370"/>
      <c r="N30" s="368"/>
      <c r="O30" s="369"/>
      <c r="P30" s="369"/>
      <c r="Q30" s="369"/>
      <c r="R30" s="369"/>
      <c r="S30" s="369"/>
      <c r="T30" s="369"/>
      <c r="U30" s="370"/>
      <c r="V30" s="352"/>
      <c r="W30" s="353"/>
      <c r="X30" s="354"/>
      <c r="Y30" s="331"/>
      <c r="Z30" s="331"/>
      <c r="AA30" s="331"/>
      <c r="AB30" s="331"/>
      <c r="AC30" s="332"/>
      <c r="AD30" s="333"/>
      <c r="AE30" s="333"/>
      <c r="AF30" s="333"/>
      <c r="AG30" s="334"/>
      <c r="AH30" s="335"/>
      <c r="AI30" s="336"/>
      <c r="AJ30" s="337" t="str">
        <f t="shared" si="4"/>
        <v/>
      </c>
      <c r="AK30" s="338"/>
      <c r="AL30" s="338"/>
      <c r="AM30" s="339"/>
      <c r="AN30" s="340"/>
      <c r="AO30" s="341"/>
      <c r="AP30" s="341"/>
      <c r="AQ30" s="342"/>
      <c r="AR30" s="337" t="str">
        <f t="shared" si="3"/>
        <v/>
      </c>
      <c r="AS30" s="338"/>
      <c r="AT30" s="338"/>
      <c r="AU30" s="338"/>
      <c r="AV30" s="338"/>
      <c r="AW30" s="175"/>
      <c r="AX30" s="171"/>
    </row>
    <row r="31" spans="2:50" ht="24.75" customHeight="1" thickBot="1" x14ac:dyDescent="0.25">
      <c r="B31" s="377"/>
      <c r="C31" s="378"/>
      <c r="D31" s="371"/>
      <c r="E31" s="372"/>
      <c r="F31" s="372"/>
      <c r="G31" s="372"/>
      <c r="H31" s="372"/>
      <c r="I31" s="372"/>
      <c r="J31" s="372"/>
      <c r="K31" s="372"/>
      <c r="L31" s="372"/>
      <c r="M31" s="373"/>
      <c r="N31" s="371"/>
      <c r="O31" s="372"/>
      <c r="P31" s="372"/>
      <c r="Q31" s="372"/>
      <c r="R31" s="372"/>
      <c r="S31" s="372"/>
      <c r="T31" s="372"/>
      <c r="U31" s="373"/>
      <c r="V31" s="416"/>
      <c r="W31" s="417"/>
      <c r="X31" s="382"/>
      <c r="Y31" s="355"/>
      <c r="Z31" s="356"/>
      <c r="AA31" s="356"/>
      <c r="AB31" s="357"/>
      <c r="AC31" s="418"/>
      <c r="AD31" s="419"/>
      <c r="AE31" s="419"/>
      <c r="AF31" s="419"/>
      <c r="AG31" s="420"/>
      <c r="AH31" s="415"/>
      <c r="AI31" s="378"/>
      <c r="AJ31" s="407" t="str">
        <f t="shared" si="4"/>
        <v/>
      </c>
      <c r="AK31" s="408"/>
      <c r="AL31" s="408"/>
      <c r="AM31" s="411"/>
      <c r="AN31" s="412"/>
      <c r="AO31" s="413"/>
      <c r="AP31" s="413"/>
      <c r="AQ31" s="414"/>
      <c r="AR31" s="407" t="str">
        <f t="shared" si="3"/>
        <v/>
      </c>
      <c r="AS31" s="408"/>
      <c r="AT31" s="408"/>
      <c r="AU31" s="408"/>
      <c r="AV31" s="408"/>
      <c r="AW31" s="175"/>
      <c r="AX31" s="172"/>
    </row>
    <row r="32" spans="2:50" ht="24.75" customHeight="1" thickTop="1" thickBot="1" x14ac:dyDescent="0.25">
      <c r="AI32" s="19" t="s">
        <v>79</v>
      </c>
      <c r="AJ32" s="409" t="str">
        <f>IF(SUM(AJ22:AM31)=0,"",SUM(AJ22:AM31))</f>
        <v/>
      </c>
      <c r="AK32" s="410"/>
      <c r="AL32" s="410"/>
      <c r="AM32" s="410"/>
      <c r="AN32" s="409" t="str">
        <f>IF(SUM(AN22:AQ31)=0,"",SUM(AN22:AQ31))</f>
        <v/>
      </c>
      <c r="AO32" s="410"/>
      <c r="AP32" s="410"/>
      <c r="AQ32" s="410"/>
      <c r="AR32" s="403" t="str">
        <f>IF(SUM(AR22:AV31)=0,"",SUM(AR22:AV31))</f>
        <v/>
      </c>
      <c r="AS32" s="404"/>
      <c r="AT32" s="404"/>
      <c r="AU32" s="404"/>
      <c r="AV32" s="404"/>
      <c r="AW32" s="175"/>
      <c r="AX32" s="155">
        <f>SUM(AX22:AX31)</f>
        <v>0</v>
      </c>
    </row>
    <row r="33" spans="2:54" ht="2.25" customHeight="1" thickTop="1" thickBot="1" x14ac:dyDescent="0.25">
      <c r="AI33" s="19"/>
      <c r="AJ33" s="163"/>
      <c r="AK33" s="186"/>
      <c r="AL33" s="186"/>
      <c r="AM33" s="186"/>
      <c r="AN33" s="163"/>
      <c r="AO33" s="186"/>
      <c r="AP33" s="186"/>
      <c r="AQ33" s="186"/>
      <c r="AR33" s="163"/>
      <c r="AS33" s="163"/>
      <c r="AT33" s="163"/>
      <c r="AU33" s="163"/>
      <c r="AV33" s="163"/>
      <c r="AW33" s="169"/>
      <c r="AX33" s="163"/>
    </row>
    <row r="34" spans="2:54" ht="17.25" customHeight="1" thickTop="1" thickBot="1" x14ac:dyDescent="0.25"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88" t="s">
        <v>163</v>
      </c>
      <c r="AJ34" s="362" t="str">
        <f>IF(SUM(AJ19,AJ32)=0,"",SUM(AJ19,AJ32))</f>
        <v/>
      </c>
      <c r="AK34" s="363"/>
      <c r="AL34" s="363"/>
      <c r="AM34" s="364"/>
      <c r="AN34" s="362" t="str">
        <f>IF(SUM(AN19,AN32)=0,"",SUM(AN19,AN32))</f>
        <v/>
      </c>
      <c r="AO34" s="363"/>
      <c r="AP34" s="363"/>
      <c r="AQ34" s="364"/>
      <c r="AR34" s="362" t="str">
        <f>IF(SUM(AR19,AR32)=0,"",SUM(AR19,AR32))</f>
        <v/>
      </c>
      <c r="AS34" s="363"/>
      <c r="AT34" s="363"/>
      <c r="AU34" s="363"/>
      <c r="AV34" s="364"/>
      <c r="AW34" s="212"/>
      <c r="AX34" s="213">
        <f>AX19+AX32</f>
        <v>0</v>
      </c>
      <c r="AY34" s="177"/>
      <c r="AZ34" s="169"/>
      <c r="BA34" s="169"/>
      <c r="BB34" s="169"/>
    </row>
    <row r="35" spans="2:54" ht="14.25" customHeight="1" thickTop="1" x14ac:dyDescent="0.2">
      <c r="B35" s="21" t="s">
        <v>71</v>
      </c>
      <c r="AI35" s="19"/>
      <c r="AJ35" s="169"/>
      <c r="AK35" s="185"/>
      <c r="AL35" s="185"/>
      <c r="AM35" s="185"/>
      <c r="AN35" s="169"/>
      <c r="AO35" s="185"/>
      <c r="AP35" s="185"/>
      <c r="AQ35" s="185"/>
      <c r="AR35" s="169"/>
      <c r="AS35" s="169"/>
      <c r="AT35" s="169"/>
      <c r="AU35" s="169"/>
      <c r="AV35" s="169"/>
      <c r="AW35" s="169"/>
      <c r="AX35" s="169"/>
    </row>
    <row r="36" spans="2:54" ht="12" customHeight="1" x14ac:dyDescent="0.2">
      <c r="B36" s="25" t="s">
        <v>43</v>
      </c>
      <c r="L36" s="9"/>
      <c r="M36" s="9"/>
      <c r="N36" s="9"/>
      <c r="O36" s="9"/>
    </row>
    <row r="37" spans="2:54" ht="24" customHeight="1" x14ac:dyDescent="0.2">
      <c r="B37" s="361" t="s">
        <v>159</v>
      </c>
      <c r="C37" s="361"/>
      <c r="D37" s="361"/>
      <c r="E37" s="361"/>
      <c r="F37" s="361"/>
      <c r="G37" s="361"/>
      <c r="H37" s="361"/>
      <c r="I37" s="361"/>
      <c r="J37" s="361"/>
      <c r="K37" s="361"/>
      <c r="L37" s="361"/>
      <c r="M37" s="361"/>
      <c r="N37" s="361"/>
      <c r="O37" s="361"/>
      <c r="P37" s="361"/>
      <c r="Q37" s="361"/>
      <c r="R37" s="361"/>
      <c r="S37" s="361"/>
      <c r="T37" s="361"/>
      <c r="U37" s="361"/>
      <c r="V37" s="361"/>
      <c r="W37" s="361"/>
      <c r="X37" s="361"/>
      <c r="Y37" s="361"/>
      <c r="Z37" s="361"/>
      <c r="AA37" s="361"/>
      <c r="AB37" s="361"/>
      <c r="AC37" s="361"/>
      <c r="AD37" s="361"/>
      <c r="AE37" s="361"/>
      <c r="AF37" s="361"/>
      <c r="AG37" s="361"/>
      <c r="AH37" s="361"/>
      <c r="AI37" s="361"/>
      <c r="AJ37" s="361"/>
      <c r="AK37" s="361"/>
      <c r="AL37" s="361"/>
      <c r="AM37" s="361"/>
      <c r="AN37" s="361"/>
      <c r="AO37" s="361"/>
      <c r="AP37" s="361"/>
      <c r="AQ37" s="361"/>
      <c r="AR37" s="361"/>
      <c r="AS37" s="361"/>
      <c r="AT37" s="361"/>
      <c r="AU37" s="361"/>
      <c r="AV37" s="361"/>
      <c r="AW37" s="361"/>
      <c r="AX37" s="361"/>
    </row>
    <row r="38" spans="2:54" ht="6.75" customHeight="1" x14ac:dyDescent="0.2"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69"/>
      <c r="AK38" s="169"/>
      <c r="AL38" s="169"/>
      <c r="AM38" s="169"/>
      <c r="AN38" s="169"/>
      <c r="AO38" s="169"/>
      <c r="AP38" s="169"/>
      <c r="AQ38" s="169"/>
      <c r="AR38" s="169"/>
      <c r="AS38" s="169"/>
      <c r="AT38" s="169"/>
      <c r="AU38" s="169"/>
      <c r="AV38" s="169"/>
      <c r="AW38" s="169"/>
    </row>
  </sheetData>
  <mergeCells count="235">
    <mergeCell ref="B37:AX37"/>
    <mergeCell ref="AH31:AI31"/>
    <mergeCell ref="AJ31:AM31"/>
    <mergeCell ref="AN31:AQ31"/>
    <mergeCell ref="AR31:AV31"/>
    <mergeCell ref="AJ32:AM32"/>
    <mergeCell ref="AN32:AQ32"/>
    <mergeCell ref="AR32:AV32"/>
    <mergeCell ref="B31:C31"/>
    <mergeCell ref="D31:M31"/>
    <mergeCell ref="N31:U31"/>
    <mergeCell ref="V31:X31"/>
    <mergeCell ref="Y31:AB31"/>
    <mergeCell ref="AC31:AG31"/>
    <mergeCell ref="AJ34:AM34"/>
    <mergeCell ref="AN34:AQ34"/>
    <mergeCell ref="AR34:AV34"/>
    <mergeCell ref="AR29:AV29"/>
    <mergeCell ref="B30:C30"/>
    <mergeCell ref="D30:M30"/>
    <mergeCell ref="N30:U30"/>
    <mergeCell ref="V30:X30"/>
    <mergeCell ref="Y30:AB30"/>
    <mergeCell ref="AC30:AG30"/>
    <mergeCell ref="AH30:AI30"/>
    <mergeCell ref="AJ30:AM30"/>
    <mergeCell ref="AN30:AQ30"/>
    <mergeCell ref="AR30:AV30"/>
    <mergeCell ref="B29:C29"/>
    <mergeCell ref="D29:M29"/>
    <mergeCell ref="N29:U29"/>
    <mergeCell ref="V29:X29"/>
    <mergeCell ref="Y29:AB29"/>
    <mergeCell ref="AC29:AG29"/>
    <mergeCell ref="AH29:AI29"/>
    <mergeCell ref="AJ29:AM29"/>
    <mergeCell ref="AN29:AQ29"/>
    <mergeCell ref="AR27:AV27"/>
    <mergeCell ref="B28:C28"/>
    <mergeCell ref="D28:M28"/>
    <mergeCell ref="N28:U28"/>
    <mergeCell ref="V28:X28"/>
    <mergeCell ref="Y28:AB28"/>
    <mergeCell ref="AC28:AG28"/>
    <mergeCell ref="AH28:AI28"/>
    <mergeCell ref="AJ28:AM28"/>
    <mergeCell ref="AN28:AQ28"/>
    <mergeCell ref="AR28:AV28"/>
    <mergeCell ref="B27:C27"/>
    <mergeCell ref="D27:M27"/>
    <mergeCell ref="N27:U27"/>
    <mergeCell ref="V27:X27"/>
    <mergeCell ref="Y27:AB27"/>
    <mergeCell ref="AC27:AG27"/>
    <mergeCell ref="AH27:AI27"/>
    <mergeCell ref="AJ27:AM27"/>
    <mergeCell ref="AN27:AQ27"/>
    <mergeCell ref="AR25:AV25"/>
    <mergeCell ref="B26:C26"/>
    <mergeCell ref="D26:M26"/>
    <mergeCell ref="N26:U26"/>
    <mergeCell ref="V26:X26"/>
    <mergeCell ref="Y26:AB26"/>
    <mergeCell ref="AC26:AG26"/>
    <mergeCell ref="AH26:AI26"/>
    <mergeCell ref="AJ26:AM26"/>
    <mergeCell ref="AN26:AQ26"/>
    <mergeCell ref="AR26:AV26"/>
    <mergeCell ref="B25:C25"/>
    <mergeCell ref="D25:M25"/>
    <mergeCell ref="N25:U25"/>
    <mergeCell ref="V25:X25"/>
    <mergeCell ref="Y25:AB25"/>
    <mergeCell ref="AC25:AG25"/>
    <mergeCell ref="AH25:AI25"/>
    <mergeCell ref="AJ25:AM25"/>
    <mergeCell ref="AN25:AQ25"/>
    <mergeCell ref="AR23:AV23"/>
    <mergeCell ref="B24:C24"/>
    <mergeCell ref="D24:M24"/>
    <mergeCell ref="N24:U24"/>
    <mergeCell ref="V24:X24"/>
    <mergeCell ref="Y24:AB24"/>
    <mergeCell ref="AC24:AG24"/>
    <mergeCell ref="AH24:AI24"/>
    <mergeCell ref="AJ24:AM24"/>
    <mergeCell ref="AN24:AQ24"/>
    <mergeCell ref="AR24:AV24"/>
    <mergeCell ref="B23:C23"/>
    <mergeCell ref="D23:M23"/>
    <mergeCell ref="N23:U23"/>
    <mergeCell ref="V23:X23"/>
    <mergeCell ref="Y23:AB23"/>
    <mergeCell ref="AC23:AG23"/>
    <mergeCell ref="AH23:AI23"/>
    <mergeCell ref="AJ23:AM23"/>
    <mergeCell ref="AN23:AQ23"/>
    <mergeCell ref="AH21:AI21"/>
    <mergeCell ref="AJ21:AM21"/>
    <mergeCell ref="AN21:AQ21"/>
    <mergeCell ref="AR21:AV21"/>
    <mergeCell ref="B22:C22"/>
    <mergeCell ref="D22:M22"/>
    <mergeCell ref="N22:U22"/>
    <mergeCell ref="V22:X22"/>
    <mergeCell ref="Y22:AB22"/>
    <mergeCell ref="AC22:AG22"/>
    <mergeCell ref="B21:C21"/>
    <mergeCell ref="D21:M21"/>
    <mergeCell ref="N21:U21"/>
    <mergeCell ref="V21:X21"/>
    <mergeCell ref="Y21:AB21"/>
    <mergeCell ref="AC21:AG21"/>
    <mergeCell ref="AH22:AI22"/>
    <mergeCell ref="AJ22:AM22"/>
    <mergeCell ref="AN22:AQ22"/>
    <mergeCell ref="AR22:AV22"/>
    <mergeCell ref="AR18:AV18"/>
    <mergeCell ref="AJ19:AM19"/>
    <mergeCell ref="AN19:AQ19"/>
    <mergeCell ref="AR19:AV19"/>
    <mergeCell ref="AB17:AD17"/>
    <mergeCell ref="AE17:AI17"/>
    <mergeCell ref="AJ17:AM17"/>
    <mergeCell ref="AN17:AQ17"/>
    <mergeCell ref="AR17:AV17"/>
    <mergeCell ref="B18:C18"/>
    <mergeCell ref="D18:Q18"/>
    <mergeCell ref="R18:S18"/>
    <mergeCell ref="T18:W18"/>
    <mergeCell ref="X18:AA18"/>
    <mergeCell ref="AB16:AD16"/>
    <mergeCell ref="AE16:AI16"/>
    <mergeCell ref="AJ16:AM16"/>
    <mergeCell ref="AN16:AQ16"/>
    <mergeCell ref="AB18:AD18"/>
    <mergeCell ref="AE18:AI18"/>
    <mergeCell ref="AJ18:AM18"/>
    <mergeCell ref="AN18:AQ18"/>
    <mergeCell ref="B15:C15"/>
    <mergeCell ref="D15:Q15"/>
    <mergeCell ref="R15:S15"/>
    <mergeCell ref="T15:W15"/>
    <mergeCell ref="X15:AA15"/>
    <mergeCell ref="AR16:AV16"/>
    <mergeCell ref="B17:C17"/>
    <mergeCell ref="D17:Q17"/>
    <mergeCell ref="R17:S17"/>
    <mergeCell ref="T17:W17"/>
    <mergeCell ref="X17:AA17"/>
    <mergeCell ref="AB15:AD15"/>
    <mergeCell ref="AE15:AI15"/>
    <mergeCell ref="AJ15:AM15"/>
    <mergeCell ref="AN15:AQ15"/>
    <mergeCell ref="AR15:AV15"/>
    <mergeCell ref="B16:C16"/>
    <mergeCell ref="D16:Q16"/>
    <mergeCell ref="R16:S16"/>
    <mergeCell ref="T16:W16"/>
    <mergeCell ref="X16:AA16"/>
    <mergeCell ref="AR13:AV13"/>
    <mergeCell ref="B14:C14"/>
    <mergeCell ref="D14:Q14"/>
    <mergeCell ref="R14:S14"/>
    <mergeCell ref="T14:W14"/>
    <mergeCell ref="X14:AA14"/>
    <mergeCell ref="AB14:AD14"/>
    <mergeCell ref="AE14:AI14"/>
    <mergeCell ref="AJ14:AM14"/>
    <mergeCell ref="AN14:AQ14"/>
    <mergeCell ref="AR14:AV14"/>
    <mergeCell ref="B13:C13"/>
    <mergeCell ref="D13:Q13"/>
    <mergeCell ref="R13:S13"/>
    <mergeCell ref="T13:W13"/>
    <mergeCell ref="X13:AA13"/>
    <mergeCell ref="AB13:AD13"/>
    <mergeCell ref="AE13:AI13"/>
    <mergeCell ref="AJ13:AM13"/>
    <mergeCell ref="AN13:AQ13"/>
    <mergeCell ref="AR11:AV11"/>
    <mergeCell ref="B12:C12"/>
    <mergeCell ref="D12:Q12"/>
    <mergeCell ref="R12:S12"/>
    <mergeCell ref="T12:W12"/>
    <mergeCell ref="X12:AA12"/>
    <mergeCell ref="AB12:AD12"/>
    <mergeCell ref="AE12:AI12"/>
    <mergeCell ref="AJ12:AM12"/>
    <mergeCell ref="AN12:AQ12"/>
    <mergeCell ref="AR12:AV12"/>
    <mergeCell ref="B11:C11"/>
    <mergeCell ref="D11:Q11"/>
    <mergeCell ref="R11:S11"/>
    <mergeCell ref="T11:W11"/>
    <mergeCell ref="X11:AA11"/>
    <mergeCell ref="AB11:AD11"/>
    <mergeCell ref="AE11:AI11"/>
    <mergeCell ref="AJ11:AM11"/>
    <mergeCell ref="AN11:AQ11"/>
    <mergeCell ref="AR9:AV9"/>
    <mergeCell ref="B10:C10"/>
    <mergeCell ref="D10:Q10"/>
    <mergeCell ref="R10:S10"/>
    <mergeCell ref="T10:W10"/>
    <mergeCell ref="X10:AA10"/>
    <mergeCell ref="AB10:AD10"/>
    <mergeCell ref="AE10:AI10"/>
    <mergeCell ref="AJ10:AM10"/>
    <mergeCell ref="AN10:AQ10"/>
    <mergeCell ref="AR10:AV10"/>
    <mergeCell ref="B9:C9"/>
    <mergeCell ref="D9:Q9"/>
    <mergeCell ref="R9:S9"/>
    <mergeCell ref="T9:W9"/>
    <mergeCell ref="X9:AA9"/>
    <mergeCell ref="AB9:AD9"/>
    <mergeCell ref="AE9:AI9"/>
    <mergeCell ref="AJ9:AM9"/>
    <mergeCell ref="AN9:AQ9"/>
    <mergeCell ref="AS2:AX2"/>
    <mergeCell ref="I4:X4"/>
    <mergeCell ref="AB4:AO4"/>
    <mergeCell ref="AU4:AX4"/>
    <mergeCell ref="AU6:AX6"/>
    <mergeCell ref="B8:C8"/>
    <mergeCell ref="D8:Q8"/>
    <mergeCell ref="R8:S8"/>
    <mergeCell ref="T8:W8"/>
    <mergeCell ref="X8:AA8"/>
    <mergeCell ref="AB8:AD8"/>
    <mergeCell ref="AE8:AI8"/>
    <mergeCell ref="AJ8:AM8"/>
    <mergeCell ref="AN8:AQ8"/>
    <mergeCell ref="AR8:AV8"/>
  </mergeCells>
  <pageMargins left="0" right="0" top="0.23622047244094491" bottom="0.23622047244094491" header="0.51181102362204722" footer="0.51181102362204722"/>
  <pageSetup orientation="portrait" r:id="rId1"/>
  <headerFooter alignWithMargins="0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53C271-93E4-4F0D-8193-24A179C5557F}">
  <sheetPr codeName="Sheet61"/>
  <dimension ref="B1:AZ37"/>
  <sheetViews>
    <sheetView zoomScaleNormal="100" workbookViewId="0">
      <selection activeCell="B9" sqref="B9"/>
    </sheetView>
  </sheetViews>
  <sheetFormatPr defaultRowHeight="12.75" x14ac:dyDescent="0.2"/>
  <cols>
    <col min="1" max="1" width="0.42578125" customWidth="1"/>
    <col min="2" max="2" width="4.28515625" customWidth="1"/>
    <col min="3" max="6" width="2" customWidth="1"/>
    <col min="7" max="7" width="2.5703125" customWidth="1"/>
    <col min="8" max="8" width="1.140625" customWidth="1"/>
    <col min="9" max="9" width="2.42578125" customWidth="1"/>
    <col min="10" max="10" width="2" customWidth="1"/>
    <col min="11" max="11" width="1.42578125" customWidth="1"/>
    <col min="12" max="12" width="2.42578125" customWidth="1"/>
    <col min="13" max="13" width="1.42578125" customWidth="1"/>
    <col min="14" max="14" width="1.28515625" customWidth="1"/>
    <col min="15" max="15" width="2" customWidth="1"/>
    <col min="16" max="16" width="3.140625" customWidth="1"/>
    <col min="17" max="17" width="2.140625" customWidth="1"/>
    <col min="18" max="19" width="2" customWidth="1"/>
    <col min="20" max="20" width="2.140625" customWidth="1"/>
    <col min="21" max="24" width="2" customWidth="1"/>
    <col min="25" max="25" width="3.140625" customWidth="1"/>
    <col min="26" max="26" width="2" customWidth="1"/>
    <col min="27" max="27" width="2.42578125" customWidth="1"/>
    <col min="28" max="31" width="2" customWidth="1"/>
    <col min="32" max="32" width="2.140625" customWidth="1"/>
    <col min="33" max="33" width="0.5703125" customWidth="1"/>
    <col min="34" max="34" width="3.140625" customWidth="1"/>
    <col min="35" max="35" width="2" customWidth="1"/>
    <col min="36" max="36" width="0.7109375" customWidth="1"/>
    <col min="37" max="37" width="2.5703125" customWidth="1"/>
    <col min="38" max="38" width="1.5703125" customWidth="1"/>
    <col min="39" max="39" width="2.42578125" customWidth="1"/>
    <col min="40" max="40" width="1.5703125" customWidth="1"/>
    <col min="41" max="41" width="2" customWidth="1"/>
    <col min="42" max="43" width="2.7109375" customWidth="1"/>
    <col min="44" max="44" width="2.85546875" customWidth="1"/>
    <col min="45" max="45" width="2" customWidth="1"/>
    <col min="46" max="46" width="1" customWidth="1"/>
    <col min="47" max="47" width="10.85546875" customWidth="1"/>
    <col min="48" max="143" width="2" customWidth="1"/>
  </cols>
  <sheetData>
    <row r="1" spans="2:49" ht="3" customHeight="1" x14ac:dyDescent="0.2"/>
    <row r="2" spans="2:49" ht="32.25" customHeight="1" x14ac:dyDescent="0.2">
      <c r="B2" s="99" t="s">
        <v>29</v>
      </c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J2" s="24"/>
      <c r="AL2" s="24"/>
      <c r="AM2" s="8"/>
      <c r="AN2" s="24"/>
      <c r="AO2" s="24"/>
      <c r="AP2" s="24"/>
      <c r="AQ2" s="8" t="s">
        <v>38</v>
      </c>
      <c r="AR2" s="365">
        <f>COVER!H9</f>
        <v>0</v>
      </c>
      <c r="AS2" s="366"/>
      <c r="AT2" s="366"/>
      <c r="AU2" s="366"/>
    </row>
    <row r="3" spans="2:49" ht="17.25" customHeight="1" x14ac:dyDescent="0.25">
      <c r="B3" s="3" t="s">
        <v>162</v>
      </c>
      <c r="C3" s="14"/>
      <c r="D3" s="14"/>
      <c r="E3" s="14"/>
      <c r="F3" s="14"/>
      <c r="AF3" s="217"/>
      <c r="AG3" s="218"/>
      <c r="AH3" s="218"/>
      <c r="AI3" s="218"/>
      <c r="AJ3" s="70"/>
    </row>
    <row r="4" spans="2:49" ht="16.5" customHeight="1" x14ac:dyDescent="0.2">
      <c r="B4" s="5" t="s">
        <v>41</v>
      </c>
      <c r="C4" s="4"/>
      <c r="E4" s="4"/>
      <c r="F4" s="4"/>
      <c r="G4" s="27"/>
      <c r="H4" s="366">
        <f>COVER!H7</f>
        <v>0</v>
      </c>
      <c r="I4" s="366"/>
      <c r="J4" s="366"/>
      <c r="K4" s="366"/>
      <c r="L4" s="366"/>
      <c r="M4" s="366"/>
      <c r="N4" s="366"/>
      <c r="O4" s="366"/>
      <c r="P4" s="366"/>
      <c r="Q4" s="366"/>
      <c r="R4" s="366"/>
      <c r="S4" s="366"/>
      <c r="T4" s="5" t="s">
        <v>40</v>
      </c>
      <c r="U4" s="27"/>
      <c r="V4" s="27"/>
      <c r="W4" s="439">
        <f>COVER!H11</f>
        <v>0</v>
      </c>
      <c r="X4" s="439"/>
      <c r="Y4" s="439"/>
      <c r="Z4" s="439"/>
      <c r="AA4" s="439"/>
      <c r="AB4" s="439"/>
      <c r="AC4" s="439"/>
      <c r="AD4" s="439"/>
      <c r="AE4" s="439"/>
      <c r="AF4" s="439"/>
      <c r="AG4" s="439"/>
      <c r="AH4" s="439"/>
      <c r="AI4" s="439"/>
      <c r="AJ4" s="70"/>
      <c r="AO4" s="27"/>
      <c r="AP4" s="8" t="s">
        <v>172</v>
      </c>
      <c r="AQ4" s="330"/>
      <c r="AR4" s="330"/>
      <c r="AS4" s="330"/>
      <c r="AT4" s="330"/>
      <c r="AU4" s="330"/>
      <c r="AV4" s="71"/>
      <c r="AW4" s="71"/>
    </row>
    <row r="5" spans="2:49" ht="4.5" customHeight="1" x14ac:dyDescent="0.2">
      <c r="C5" s="4"/>
      <c r="D5" s="4"/>
      <c r="E5" s="4"/>
      <c r="F5" s="4"/>
    </row>
    <row r="6" spans="2:49" ht="14.25" customHeight="1" x14ac:dyDescent="0.2">
      <c r="B6" s="102" t="s">
        <v>34</v>
      </c>
      <c r="AP6" s="8" t="s">
        <v>157</v>
      </c>
      <c r="AQ6" s="330"/>
      <c r="AR6" s="330"/>
      <c r="AS6" s="330"/>
      <c r="AT6" s="330"/>
      <c r="AU6" s="330"/>
    </row>
    <row r="7" spans="2:49" ht="2.25" customHeight="1" thickBot="1" x14ac:dyDescent="0.25">
      <c r="B7" s="102"/>
      <c r="AP7" s="8"/>
      <c r="AQ7" s="220"/>
      <c r="AR7" s="220"/>
      <c r="AS7" s="220"/>
      <c r="AT7" s="220"/>
      <c r="AU7" s="220"/>
    </row>
    <row r="8" spans="2:49" s="1" customFormat="1" ht="34.5" customHeight="1" thickTop="1" thickBot="1" x14ac:dyDescent="0.25">
      <c r="B8" s="193" t="s">
        <v>64</v>
      </c>
      <c r="C8" s="346" t="s">
        <v>0</v>
      </c>
      <c r="D8" s="270"/>
      <c r="E8" s="270"/>
      <c r="F8" s="270"/>
      <c r="G8" s="270"/>
      <c r="H8" s="270"/>
      <c r="I8" s="270"/>
      <c r="J8" s="270"/>
      <c r="K8" s="254"/>
      <c r="L8" s="346" t="s">
        <v>20</v>
      </c>
      <c r="M8" s="270"/>
      <c r="N8" s="270"/>
      <c r="O8" s="270"/>
      <c r="P8" s="254"/>
      <c r="Q8" s="384" t="s">
        <v>167</v>
      </c>
      <c r="R8" s="384"/>
      <c r="S8" s="384"/>
      <c r="T8" s="346"/>
      <c r="U8" s="59" t="s">
        <v>21</v>
      </c>
      <c r="V8" s="490" t="s">
        <v>65</v>
      </c>
      <c r="W8" s="523"/>
      <c r="X8" s="523"/>
      <c r="Y8" s="523"/>
      <c r="Z8" s="60" t="s">
        <v>22</v>
      </c>
      <c r="AA8" s="384" t="s">
        <v>16</v>
      </c>
      <c r="AB8" s="384"/>
      <c r="AC8" s="384"/>
      <c r="AD8" s="384"/>
      <c r="AE8" s="527" t="s">
        <v>165</v>
      </c>
      <c r="AF8" s="527"/>
      <c r="AG8" s="527"/>
      <c r="AH8" s="527" t="s">
        <v>170</v>
      </c>
      <c r="AI8" s="527"/>
      <c r="AJ8" s="527"/>
      <c r="AK8" s="528"/>
      <c r="AL8" s="61" t="s">
        <v>23</v>
      </c>
      <c r="AM8" s="384" t="s">
        <v>166</v>
      </c>
      <c r="AN8" s="384"/>
      <c r="AO8" s="384" t="s">
        <v>17</v>
      </c>
      <c r="AP8" s="384"/>
      <c r="AQ8" s="384"/>
      <c r="AR8" s="384"/>
      <c r="AS8" s="529"/>
      <c r="AT8" s="4"/>
      <c r="AU8" s="189" t="s">
        <v>158</v>
      </c>
    </row>
    <row r="9" spans="2:49" s="20" customFormat="1" ht="25.5" customHeight="1" thickTop="1" x14ac:dyDescent="0.2">
      <c r="B9" s="160"/>
      <c r="C9" s="517"/>
      <c r="D9" s="519"/>
      <c r="E9" s="519"/>
      <c r="F9" s="519"/>
      <c r="G9" s="519"/>
      <c r="H9" s="519"/>
      <c r="I9" s="519"/>
      <c r="J9" s="519"/>
      <c r="K9" s="518"/>
      <c r="L9" s="517"/>
      <c r="M9" s="519"/>
      <c r="N9" s="519"/>
      <c r="O9" s="519"/>
      <c r="P9" s="518"/>
      <c r="Q9" s="520"/>
      <c r="R9" s="521"/>
      <c r="S9" s="521"/>
      <c r="T9" s="521"/>
      <c r="U9" s="194" t="s">
        <v>21</v>
      </c>
      <c r="V9" s="520"/>
      <c r="W9" s="521"/>
      <c r="X9" s="521"/>
      <c r="Y9" s="521"/>
      <c r="Z9" s="195" t="s">
        <v>22</v>
      </c>
      <c r="AA9" s="515" t="str">
        <f>IF((Q9-V9)=0,"",Q9-V9)</f>
        <v/>
      </c>
      <c r="AB9" s="516"/>
      <c r="AC9" s="516"/>
      <c r="AD9" s="522"/>
      <c r="AE9" s="512" t="s">
        <v>169</v>
      </c>
      <c r="AF9" s="513"/>
      <c r="AG9" s="514"/>
      <c r="AH9" s="515" t="str">
        <f>IF(AA9="","",AA9*65%)</f>
        <v/>
      </c>
      <c r="AI9" s="516"/>
      <c r="AJ9" s="516"/>
      <c r="AK9" s="516"/>
      <c r="AL9" s="196" t="s">
        <v>23</v>
      </c>
      <c r="AM9" s="517"/>
      <c r="AN9" s="518"/>
      <c r="AO9" s="524" t="str">
        <f>IF(AH9="","",AH9*AM9)</f>
        <v/>
      </c>
      <c r="AP9" s="525"/>
      <c r="AQ9" s="525"/>
      <c r="AR9" s="525"/>
      <c r="AS9" s="526"/>
      <c r="AT9" s="117"/>
      <c r="AU9" s="197"/>
    </row>
    <row r="10" spans="2:49" s="20" customFormat="1" ht="25.5" customHeight="1" x14ac:dyDescent="0.2">
      <c r="B10" s="162"/>
      <c r="C10" s="324"/>
      <c r="D10" s="321"/>
      <c r="E10" s="321"/>
      <c r="F10" s="321"/>
      <c r="G10" s="321"/>
      <c r="H10" s="321"/>
      <c r="I10" s="321"/>
      <c r="J10" s="321"/>
      <c r="K10" s="322"/>
      <c r="L10" s="324"/>
      <c r="M10" s="321"/>
      <c r="N10" s="321"/>
      <c r="O10" s="321"/>
      <c r="P10" s="322"/>
      <c r="Q10" s="472"/>
      <c r="R10" s="473"/>
      <c r="S10" s="473"/>
      <c r="T10" s="473"/>
      <c r="U10" s="198" t="s">
        <v>21</v>
      </c>
      <c r="V10" s="472"/>
      <c r="W10" s="473"/>
      <c r="X10" s="473"/>
      <c r="Y10" s="473"/>
      <c r="Z10" s="199" t="s">
        <v>22</v>
      </c>
      <c r="AA10" s="474" t="str">
        <f>IF((Q10-V10)=0,"",Q10-V10)</f>
        <v/>
      </c>
      <c r="AB10" s="475"/>
      <c r="AC10" s="475"/>
      <c r="AD10" s="476"/>
      <c r="AE10" s="477" t="s">
        <v>169</v>
      </c>
      <c r="AF10" s="478"/>
      <c r="AG10" s="479"/>
      <c r="AH10" s="474" t="str">
        <f t="shared" ref="AH10:AH18" si="0">IF(AA10="","",AA10*65%)</f>
        <v/>
      </c>
      <c r="AI10" s="475"/>
      <c r="AJ10" s="475"/>
      <c r="AK10" s="475"/>
      <c r="AL10" s="200" t="s">
        <v>23</v>
      </c>
      <c r="AM10" s="324"/>
      <c r="AN10" s="322"/>
      <c r="AO10" s="480" t="str">
        <f>IF(AH10="","",AH10*AM10)</f>
        <v/>
      </c>
      <c r="AP10" s="481"/>
      <c r="AQ10" s="481"/>
      <c r="AR10" s="481"/>
      <c r="AS10" s="482"/>
      <c r="AT10" s="117"/>
      <c r="AU10" s="201"/>
    </row>
    <row r="11" spans="2:49" s="20" customFormat="1" ht="25.5" customHeight="1" x14ac:dyDescent="0.2">
      <c r="B11" s="162"/>
      <c r="C11" s="324"/>
      <c r="D11" s="321"/>
      <c r="E11" s="321"/>
      <c r="F11" s="321"/>
      <c r="G11" s="321"/>
      <c r="H11" s="321"/>
      <c r="I11" s="321"/>
      <c r="J11" s="321"/>
      <c r="K11" s="322"/>
      <c r="L11" s="324"/>
      <c r="M11" s="321"/>
      <c r="N11" s="321"/>
      <c r="O11" s="321"/>
      <c r="P11" s="322"/>
      <c r="Q11" s="472"/>
      <c r="R11" s="473"/>
      <c r="S11" s="473"/>
      <c r="T11" s="473"/>
      <c r="U11" s="198" t="s">
        <v>21</v>
      </c>
      <c r="V11" s="472"/>
      <c r="W11" s="473"/>
      <c r="X11" s="473"/>
      <c r="Y11" s="473"/>
      <c r="Z11" s="199" t="s">
        <v>22</v>
      </c>
      <c r="AA11" s="474" t="str">
        <f t="shared" ref="AA11:AA18" si="1">IF((Q11-V11)=0,"",Q11-V11)</f>
        <v/>
      </c>
      <c r="AB11" s="475"/>
      <c r="AC11" s="475"/>
      <c r="AD11" s="476"/>
      <c r="AE11" s="477" t="s">
        <v>169</v>
      </c>
      <c r="AF11" s="478"/>
      <c r="AG11" s="479"/>
      <c r="AH11" s="474" t="str">
        <f t="shared" si="0"/>
        <v/>
      </c>
      <c r="AI11" s="475"/>
      <c r="AJ11" s="475"/>
      <c r="AK11" s="475"/>
      <c r="AL11" s="200" t="s">
        <v>23</v>
      </c>
      <c r="AM11" s="324"/>
      <c r="AN11" s="322"/>
      <c r="AO11" s="480" t="str">
        <f t="shared" ref="AO11:AO18" si="2">IF(AH11="","",AH11*AM11)</f>
        <v/>
      </c>
      <c r="AP11" s="481"/>
      <c r="AQ11" s="481"/>
      <c r="AR11" s="481"/>
      <c r="AS11" s="482"/>
      <c r="AT11" s="117"/>
      <c r="AU11" s="201"/>
    </row>
    <row r="12" spans="2:49" s="20" customFormat="1" ht="25.5" customHeight="1" x14ac:dyDescent="0.2">
      <c r="B12" s="162"/>
      <c r="C12" s="324"/>
      <c r="D12" s="321"/>
      <c r="E12" s="321"/>
      <c r="F12" s="321"/>
      <c r="G12" s="321"/>
      <c r="H12" s="321"/>
      <c r="I12" s="321"/>
      <c r="J12" s="321"/>
      <c r="K12" s="322"/>
      <c r="L12" s="324"/>
      <c r="M12" s="321"/>
      <c r="N12" s="321"/>
      <c r="O12" s="321"/>
      <c r="P12" s="322"/>
      <c r="Q12" s="472"/>
      <c r="R12" s="473"/>
      <c r="S12" s="473"/>
      <c r="T12" s="473"/>
      <c r="U12" s="198" t="s">
        <v>21</v>
      </c>
      <c r="V12" s="472"/>
      <c r="W12" s="473"/>
      <c r="X12" s="473"/>
      <c r="Y12" s="473"/>
      <c r="Z12" s="199" t="s">
        <v>22</v>
      </c>
      <c r="AA12" s="474" t="str">
        <f t="shared" si="1"/>
        <v/>
      </c>
      <c r="AB12" s="475"/>
      <c r="AC12" s="475"/>
      <c r="AD12" s="476"/>
      <c r="AE12" s="477" t="s">
        <v>169</v>
      </c>
      <c r="AF12" s="478"/>
      <c r="AG12" s="479"/>
      <c r="AH12" s="474" t="str">
        <f t="shared" si="0"/>
        <v/>
      </c>
      <c r="AI12" s="475"/>
      <c r="AJ12" s="475"/>
      <c r="AK12" s="475"/>
      <c r="AL12" s="200" t="s">
        <v>23</v>
      </c>
      <c r="AM12" s="324"/>
      <c r="AN12" s="322"/>
      <c r="AO12" s="480" t="str">
        <f t="shared" si="2"/>
        <v/>
      </c>
      <c r="AP12" s="481"/>
      <c r="AQ12" s="481"/>
      <c r="AR12" s="481"/>
      <c r="AS12" s="482"/>
      <c r="AT12" s="117"/>
      <c r="AU12" s="201"/>
    </row>
    <row r="13" spans="2:49" s="20" customFormat="1" ht="25.5" customHeight="1" x14ac:dyDescent="0.2">
      <c r="B13" s="162"/>
      <c r="C13" s="324"/>
      <c r="D13" s="321"/>
      <c r="E13" s="321"/>
      <c r="F13" s="321"/>
      <c r="G13" s="321"/>
      <c r="H13" s="321"/>
      <c r="I13" s="321"/>
      <c r="J13" s="321"/>
      <c r="K13" s="322"/>
      <c r="L13" s="324"/>
      <c r="M13" s="321"/>
      <c r="N13" s="321"/>
      <c r="O13" s="321"/>
      <c r="P13" s="322"/>
      <c r="Q13" s="472"/>
      <c r="R13" s="473"/>
      <c r="S13" s="473"/>
      <c r="T13" s="473"/>
      <c r="U13" s="198" t="s">
        <v>21</v>
      </c>
      <c r="V13" s="472"/>
      <c r="W13" s="473"/>
      <c r="X13" s="473"/>
      <c r="Y13" s="473"/>
      <c r="Z13" s="199" t="s">
        <v>22</v>
      </c>
      <c r="AA13" s="474" t="str">
        <f t="shared" si="1"/>
        <v/>
      </c>
      <c r="AB13" s="475"/>
      <c r="AC13" s="475"/>
      <c r="AD13" s="476"/>
      <c r="AE13" s="493" t="s">
        <v>169</v>
      </c>
      <c r="AF13" s="494"/>
      <c r="AG13" s="495"/>
      <c r="AH13" s="474" t="str">
        <f t="shared" si="0"/>
        <v/>
      </c>
      <c r="AI13" s="475"/>
      <c r="AJ13" s="475"/>
      <c r="AK13" s="475"/>
      <c r="AL13" s="200" t="s">
        <v>23</v>
      </c>
      <c r="AM13" s="324"/>
      <c r="AN13" s="322"/>
      <c r="AO13" s="480" t="str">
        <f t="shared" si="2"/>
        <v/>
      </c>
      <c r="AP13" s="481"/>
      <c r="AQ13" s="481"/>
      <c r="AR13" s="481"/>
      <c r="AS13" s="482"/>
      <c r="AT13" s="117"/>
      <c r="AU13" s="201"/>
    </row>
    <row r="14" spans="2:49" s="20" customFormat="1" ht="25.5" customHeight="1" x14ac:dyDescent="0.2">
      <c r="B14" s="162"/>
      <c r="C14" s="324"/>
      <c r="D14" s="321"/>
      <c r="E14" s="321"/>
      <c r="F14" s="321"/>
      <c r="G14" s="321"/>
      <c r="H14" s="321"/>
      <c r="I14" s="321"/>
      <c r="J14" s="321"/>
      <c r="K14" s="322"/>
      <c r="L14" s="324"/>
      <c r="M14" s="321"/>
      <c r="N14" s="321"/>
      <c r="O14" s="321"/>
      <c r="P14" s="322"/>
      <c r="Q14" s="472"/>
      <c r="R14" s="473"/>
      <c r="S14" s="473"/>
      <c r="T14" s="473"/>
      <c r="U14" s="198" t="s">
        <v>21</v>
      </c>
      <c r="V14" s="472"/>
      <c r="W14" s="473"/>
      <c r="X14" s="473"/>
      <c r="Y14" s="473"/>
      <c r="Z14" s="199" t="s">
        <v>22</v>
      </c>
      <c r="AA14" s="474" t="str">
        <f t="shared" si="1"/>
        <v/>
      </c>
      <c r="AB14" s="475"/>
      <c r="AC14" s="475"/>
      <c r="AD14" s="476"/>
      <c r="AE14" s="493" t="s">
        <v>169</v>
      </c>
      <c r="AF14" s="494"/>
      <c r="AG14" s="495"/>
      <c r="AH14" s="474" t="str">
        <f t="shared" si="0"/>
        <v/>
      </c>
      <c r="AI14" s="475"/>
      <c r="AJ14" s="475"/>
      <c r="AK14" s="475"/>
      <c r="AL14" s="200" t="s">
        <v>23</v>
      </c>
      <c r="AM14" s="324"/>
      <c r="AN14" s="322"/>
      <c r="AO14" s="480" t="str">
        <f t="shared" si="2"/>
        <v/>
      </c>
      <c r="AP14" s="481"/>
      <c r="AQ14" s="481"/>
      <c r="AR14" s="481"/>
      <c r="AS14" s="482"/>
      <c r="AT14" s="117"/>
      <c r="AU14" s="201"/>
    </row>
    <row r="15" spans="2:49" s="20" customFormat="1" ht="25.5" customHeight="1" x14ac:dyDescent="0.2">
      <c r="B15" s="162"/>
      <c r="C15" s="324"/>
      <c r="D15" s="321"/>
      <c r="E15" s="321"/>
      <c r="F15" s="321"/>
      <c r="G15" s="321"/>
      <c r="H15" s="321"/>
      <c r="I15" s="321"/>
      <c r="J15" s="321"/>
      <c r="K15" s="322"/>
      <c r="L15" s="324"/>
      <c r="M15" s="321"/>
      <c r="N15" s="321"/>
      <c r="O15" s="321"/>
      <c r="P15" s="322"/>
      <c r="Q15" s="472"/>
      <c r="R15" s="473"/>
      <c r="S15" s="473"/>
      <c r="T15" s="473"/>
      <c r="U15" s="198" t="s">
        <v>21</v>
      </c>
      <c r="V15" s="472"/>
      <c r="W15" s="473"/>
      <c r="X15" s="473"/>
      <c r="Y15" s="473"/>
      <c r="Z15" s="199" t="s">
        <v>22</v>
      </c>
      <c r="AA15" s="474" t="str">
        <f t="shared" si="1"/>
        <v/>
      </c>
      <c r="AB15" s="475"/>
      <c r="AC15" s="475"/>
      <c r="AD15" s="476"/>
      <c r="AE15" s="493" t="s">
        <v>169</v>
      </c>
      <c r="AF15" s="494"/>
      <c r="AG15" s="495"/>
      <c r="AH15" s="474" t="str">
        <f t="shared" si="0"/>
        <v/>
      </c>
      <c r="AI15" s="475"/>
      <c r="AJ15" s="475"/>
      <c r="AK15" s="475"/>
      <c r="AL15" s="200" t="s">
        <v>23</v>
      </c>
      <c r="AM15" s="324"/>
      <c r="AN15" s="322"/>
      <c r="AO15" s="480" t="str">
        <f t="shared" si="2"/>
        <v/>
      </c>
      <c r="AP15" s="481"/>
      <c r="AQ15" s="481"/>
      <c r="AR15" s="481"/>
      <c r="AS15" s="482"/>
      <c r="AT15" s="117"/>
      <c r="AU15" s="201"/>
    </row>
    <row r="16" spans="2:49" s="20" customFormat="1" ht="25.5" customHeight="1" x14ac:dyDescent="0.2">
      <c r="B16" s="162"/>
      <c r="C16" s="324"/>
      <c r="D16" s="321"/>
      <c r="E16" s="321"/>
      <c r="F16" s="321"/>
      <c r="G16" s="321"/>
      <c r="H16" s="321"/>
      <c r="I16" s="321"/>
      <c r="J16" s="321"/>
      <c r="K16" s="322"/>
      <c r="L16" s="324"/>
      <c r="M16" s="321"/>
      <c r="N16" s="321"/>
      <c r="O16" s="321"/>
      <c r="P16" s="322"/>
      <c r="Q16" s="472"/>
      <c r="R16" s="473"/>
      <c r="S16" s="473"/>
      <c r="T16" s="473"/>
      <c r="U16" s="198" t="s">
        <v>21</v>
      </c>
      <c r="V16" s="472"/>
      <c r="W16" s="473"/>
      <c r="X16" s="473"/>
      <c r="Y16" s="473"/>
      <c r="Z16" s="199" t="s">
        <v>22</v>
      </c>
      <c r="AA16" s="474" t="str">
        <f t="shared" si="1"/>
        <v/>
      </c>
      <c r="AB16" s="475"/>
      <c r="AC16" s="475"/>
      <c r="AD16" s="476"/>
      <c r="AE16" s="493" t="s">
        <v>169</v>
      </c>
      <c r="AF16" s="494"/>
      <c r="AG16" s="495"/>
      <c r="AH16" s="474" t="str">
        <f t="shared" si="0"/>
        <v/>
      </c>
      <c r="AI16" s="475"/>
      <c r="AJ16" s="475"/>
      <c r="AK16" s="475"/>
      <c r="AL16" s="200" t="s">
        <v>23</v>
      </c>
      <c r="AM16" s="324"/>
      <c r="AN16" s="322"/>
      <c r="AO16" s="480" t="str">
        <f t="shared" si="2"/>
        <v/>
      </c>
      <c r="AP16" s="481"/>
      <c r="AQ16" s="481"/>
      <c r="AR16" s="481"/>
      <c r="AS16" s="482"/>
      <c r="AT16" s="117"/>
      <c r="AU16" s="201"/>
    </row>
    <row r="17" spans="2:52" s="20" customFormat="1" ht="25.5" customHeight="1" x14ac:dyDescent="0.2">
      <c r="B17" s="162"/>
      <c r="C17" s="324"/>
      <c r="D17" s="321"/>
      <c r="E17" s="321"/>
      <c r="F17" s="321"/>
      <c r="G17" s="321"/>
      <c r="H17" s="321"/>
      <c r="I17" s="321"/>
      <c r="J17" s="321"/>
      <c r="K17" s="322"/>
      <c r="L17" s="324"/>
      <c r="M17" s="321"/>
      <c r="N17" s="321"/>
      <c r="O17" s="321"/>
      <c r="P17" s="322"/>
      <c r="Q17" s="472"/>
      <c r="R17" s="473"/>
      <c r="S17" s="473"/>
      <c r="T17" s="473"/>
      <c r="U17" s="198" t="s">
        <v>21</v>
      </c>
      <c r="V17" s="472"/>
      <c r="W17" s="473"/>
      <c r="X17" s="473"/>
      <c r="Y17" s="473"/>
      <c r="Z17" s="199" t="s">
        <v>22</v>
      </c>
      <c r="AA17" s="474" t="str">
        <f t="shared" si="1"/>
        <v/>
      </c>
      <c r="AB17" s="475"/>
      <c r="AC17" s="475"/>
      <c r="AD17" s="476"/>
      <c r="AE17" s="493" t="s">
        <v>169</v>
      </c>
      <c r="AF17" s="494"/>
      <c r="AG17" s="495"/>
      <c r="AH17" s="474" t="str">
        <f t="shared" si="0"/>
        <v/>
      </c>
      <c r="AI17" s="475"/>
      <c r="AJ17" s="475"/>
      <c r="AK17" s="475"/>
      <c r="AL17" s="200" t="s">
        <v>23</v>
      </c>
      <c r="AM17" s="324"/>
      <c r="AN17" s="322"/>
      <c r="AO17" s="480" t="str">
        <f t="shared" si="2"/>
        <v/>
      </c>
      <c r="AP17" s="481"/>
      <c r="AQ17" s="481"/>
      <c r="AR17" s="481"/>
      <c r="AS17" s="482"/>
      <c r="AT17" s="117"/>
      <c r="AU17" s="201"/>
    </row>
    <row r="18" spans="2:52" s="20" customFormat="1" ht="25.5" customHeight="1" thickBot="1" x14ac:dyDescent="0.25">
      <c r="B18" s="161"/>
      <c r="C18" s="486"/>
      <c r="D18" s="491"/>
      <c r="E18" s="491"/>
      <c r="F18" s="491"/>
      <c r="G18" s="491"/>
      <c r="H18" s="491"/>
      <c r="I18" s="491"/>
      <c r="J18" s="491"/>
      <c r="K18" s="487"/>
      <c r="L18" s="486"/>
      <c r="M18" s="491"/>
      <c r="N18" s="491"/>
      <c r="O18" s="491"/>
      <c r="P18" s="487"/>
      <c r="Q18" s="488"/>
      <c r="R18" s="489"/>
      <c r="S18" s="489"/>
      <c r="T18" s="489"/>
      <c r="U18" s="202" t="s">
        <v>21</v>
      </c>
      <c r="V18" s="488"/>
      <c r="W18" s="489"/>
      <c r="X18" s="489"/>
      <c r="Y18" s="489"/>
      <c r="Z18" s="203" t="s">
        <v>22</v>
      </c>
      <c r="AA18" s="503" t="str">
        <f t="shared" si="1"/>
        <v/>
      </c>
      <c r="AB18" s="504"/>
      <c r="AC18" s="504"/>
      <c r="AD18" s="511"/>
      <c r="AE18" s="500" t="s">
        <v>169</v>
      </c>
      <c r="AF18" s="501"/>
      <c r="AG18" s="502"/>
      <c r="AH18" s="503" t="str">
        <f t="shared" si="0"/>
        <v/>
      </c>
      <c r="AI18" s="504"/>
      <c r="AJ18" s="504"/>
      <c r="AK18" s="504"/>
      <c r="AL18" s="204" t="s">
        <v>23</v>
      </c>
      <c r="AM18" s="486"/>
      <c r="AN18" s="487"/>
      <c r="AO18" s="508" t="str">
        <f t="shared" si="2"/>
        <v/>
      </c>
      <c r="AP18" s="509"/>
      <c r="AQ18" s="509"/>
      <c r="AR18" s="509"/>
      <c r="AS18" s="510"/>
      <c r="AT18" s="117"/>
      <c r="AU18" s="205"/>
    </row>
    <row r="19" spans="2:52" ht="21.75" customHeight="1" thickTop="1" thickBot="1" x14ac:dyDescent="0.25">
      <c r="AN19" s="19" t="s">
        <v>35</v>
      </c>
      <c r="AO19" s="449" t="str">
        <f>IF(SUM(AO9:AS18)=0,"",SUM(AO9:AS18))</f>
        <v/>
      </c>
      <c r="AP19" s="450"/>
      <c r="AQ19" s="450"/>
      <c r="AR19" s="450"/>
      <c r="AS19" s="451"/>
      <c r="AT19" s="206"/>
      <c r="AU19" s="207">
        <f>SUM(AU9:AU18)</f>
        <v>0</v>
      </c>
    </row>
    <row r="20" spans="2:52" ht="14.25" customHeight="1" thickTop="1" thickBot="1" x14ac:dyDescent="0.25">
      <c r="B20" s="102" t="s">
        <v>74</v>
      </c>
      <c r="C20" s="18"/>
      <c r="D20" s="18"/>
      <c r="E20" s="18"/>
      <c r="F20" s="18"/>
      <c r="G20" s="18"/>
      <c r="H20" s="18"/>
      <c r="I20" s="18"/>
      <c r="J20" s="18"/>
      <c r="K20" s="18"/>
    </row>
    <row r="21" spans="2:52" s="1" customFormat="1" ht="37.5" customHeight="1" thickTop="1" thickBot="1" x14ac:dyDescent="0.25">
      <c r="B21" s="193" t="s">
        <v>64</v>
      </c>
      <c r="C21" s="346" t="s">
        <v>18</v>
      </c>
      <c r="D21" s="270"/>
      <c r="E21" s="270"/>
      <c r="F21" s="270"/>
      <c r="G21" s="270"/>
      <c r="H21" s="270"/>
      <c r="I21" s="270"/>
      <c r="J21" s="270"/>
      <c r="K21" s="270"/>
      <c r="L21" s="270"/>
      <c r="M21" s="254"/>
      <c r="N21" s="490" t="s">
        <v>181</v>
      </c>
      <c r="O21" s="490"/>
      <c r="P21" s="490"/>
      <c r="Q21" s="384" t="s">
        <v>168</v>
      </c>
      <c r="R21" s="384"/>
      <c r="S21" s="384"/>
      <c r="T21" s="346" t="s">
        <v>57</v>
      </c>
      <c r="U21" s="270"/>
      <c r="V21" s="270"/>
      <c r="W21" s="270"/>
      <c r="X21" s="270"/>
      <c r="Y21" s="270"/>
      <c r="Z21" s="270"/>
      <c r="AA21" s="270"/>
      <c r="AB21" s="254"/>
      <c r="AC21" s="346" t="s">
        <v>56</v>
      </c>
      <c r="AD21" s="270"/>
      <c r="AE21" s="270"/>
      <c r="AF21" s="270"/>
      <c r="AG21" s="270"/>
      <c r="AH21" s="270"/>
      <c r="AI21" s="270"/>
      <c r="AJ21" s="254"/>
      <c r="AK21" s="346" t="s">
        <v>19</v>
      </c>
      <c r="AL21" s="270"/>
      <c r="AM21" s="270"/>
      <c r="AN21" s="254"/>
      <c r="AO21" s="346" t="s">
        <v>17</v>
      </c>
      <c r="AP21" s="270"/>
      <c r="AQ21" s="270"/>
      <c r="AR21" s="270"/>
      <c r="AS21" s="499"/>
      <c r="AT21" s="4"/>
      <c r="AU21" s="189" t="s">
        <v>158</v>
      </c>
    </row>
    <row r="22" spans="2:52" ht="25.5" customHeight="1" thickTop="1" x14ac:dyDescent="0.2">
      <c r="B22" s="214"/>
      <c r="C22" s="483"/>
      <c r="D22" s="484"/>
      <c r="E22" s="484"/>
      <c r="F22" s="484"/>
      <c r="G22" s="484"/>
      <c r="H22" s="484"/>
      <c r="I22" s="484"/>
      <c r="J22" s="484"/>
      <c r="K22" s="484"/>
      <c r="L22" s="484"/>
      <c r="M22" s="485"/>
      <c r="N22" s="492"/>
      <c r="O22" s="492"/>
      <c r="P22" s="492"/>
      <c r="Q22" s="492"/>
      <c r="R22" s="492"/>
      <c r="S22" s="492"/>
      <c r="T22" s="483"/>
      <c r="U22" s="484"/>
      <c r="V22" s="484"/>
      <c r="W22" s="484"/>
      <c r="X22" s="484"/>
      <c r="Y22" s="484"/>
      <c r="Z22" s="484"/>
      <c r="AA22" s="484"/>
      <c r="AB22" s="485"/>
      <c r="AC22" s="496"/>
      <c r="AD22" s="497"/>
      <c r="AE22" s="497"/>
      <c r="AF22" s="497"/>
      <c r="AG22" s="497"/>
      <c r="AH22" s="497"/>
      <c r="AI22" s="497"/>
      <c r="AJ22" s="498"/>
      <c r="AK22" s="533"/>
      <c r="AL22" s="534"/>
      <c r="AM22" s="534"/>
      <c r="AN22" s="535"/>
      <c r="AO22" s="505" t="str">
        <f t="shared" ref="AO22:AO29" si="3">IF(AC22*AK22=0,"",AC22*AK22)</f>
        <v/>
      </c>
      <c r="AP22" s="506"/>
      <c r="AQ22" s="506"/>
      <c r="AR22" s="506"/>
      <c r="AS22" s="507"/>
      <c r="AT22" s="168"/>
      <c r="AU22" s="197"/>
    </row>
    <row r="23" spans="2:52" ht="25.5" customHeight="1" x14ac:dyDescent="0.2">
      <c r="B23" s="166"/>
      <c r="C23" s="443"/>
      <c r="D23" s="444"/>
      <c r="E23" s="444"/>
      <c r="F23" s="444"/>
      <c r="G23" s="444"/>
      <c r="H23" s="444"/>
      <c r="I23" s="444"/>
      <c r="J23" s="444"/>
      <c r="K23" s="444"/>
      <c r="L23" s="444"/>
      <c r="M23" s="445"/>
      <c r="N23" s="471"/>
      <c r="O23" s="471"/>
      <c r="P23" s="471"/>
      <c r="Q23" s="471"/>
      <c r="R23" s="471"/>
      <c r="S23" s="471"/>
      <c r="T23" s="443"/>
      <c r="U23" s="444"/>
      <c r="V23" s="444"/>
      <c r="W23" s="444"/>
      <c r="X23" s="444"/>
      <c r="Y23" s="444"/>
      <c r="Z23" s="444"/>
      <c r="AA23" s="444"/>
      <c r="AB23" s="445"/>
      <c r="AC23" s="465"/>
      <c r="AD23" s="466"/>
      <c r="AE23" s="466"/>
      <c r="AF23" s="466"/>
      <c r="AG23" s="466"/>
      <c r="AH23" s="466"/>
      <c r="AI23" s="466"/>
      <c r="AJ23" s="467"/>
      <c r="AK23" s="468"/>
      <c r="AL23" s="469"/>
      <c r="AM23" s="469"/>
      <c r="AN23" s="470"/>
      <c r="AO23" s="452" t="str">
        <f t="shared" si="3"/>
        <v/>
      </c>
      <c r="AP23" s="453"/>
      <c r="AQ23" s="453"/>
      <c r="AR23" s="453"/>
      <c r="AS23" s="454"/>
      <c r="AT23" s="168"/>
      <c r="AU23" s="201"/>
    </row>
    <row r="24" spans="2:52" ht="25.5" customHeight="1" x14ac:dyDescent="0.2">
      <c r="B24" s="166"/>
      <c r="C24" s="443"/>
      <c r="D24" s="444"/>
      <c r="E24" s="444"/>
      <c r="F24" s="444"/>
      <c r="G24" s="444"/>
      <c r="H24" s="444"/>
      <c r="I24" s="444"/>
      <c r="J24" s="444"/>
      <c r="K24" s="444"/>
      <c r="L24" s="444"/>
      <c r="M24" s="445"/>
      <c r="N24" s="471"/>
      <c r="O24" s="471"/>
      <c r="P24" s="471"/>
      <c r="Q24" s="471"/>
      <c r="R24" s="471"/>
      <c r="S24" s="471"/>
      <c r="T24" s="443"/>
      <c r="U24" s="444"/>
      <c r="V24" s="444"/>
      <c r="W24" s="444"/>
      <c r="X24" s="444"/>
      <c r="Y24" s="444"/>
      <c r="Z24" s="444"/>
      <c r="AA24" s="444"/>
      <c r="AB24" s="445"/>
      <c r="AC24" s="465"/>
      <c r="AD24" s="466"/>
      <c r="AE24" s="466"/>
      <c r="AF24" s="466"/>
      <c r="AG24" s="466"/>
      <c r="AH24" s="466"/>
      <c r="AI24" s="466"/>
      <c r="AJ24" s="467"/>
      <c r="AK24" s="468"/>
      <c r="AL24" s="469"/>
      <c r="AM24" s="469"/>
      <c r="AN24" s="470"/>
      <c r="AO24" s="452" t="str">
        <f t="shared" si="3"/>
        <v/>
      </c>
      <c r="AP24" s="453"/>
      <c r="AQ24" s="453"/>
      <c r="AR24" s="453"/>
      <c r="AS24" s="454"/>
      <c r="AT24" s="168"/>
      <c r="AU24" s="201"/>
    </row>
    <row r="25" spans="2:52" ht="25.5" customHeight="1" x14ac:dyDescent="0.2">
      <c r="B25" s="166"/>
      <c r="C25" s="443"/>
      <c r="D25" s="444"/>
      <c r="E25" s="444"/>
      <c r="F25" s="444"/>
      <c r="G25" s="444"/>
      <c r="H25" s="444"/>
      <c r="I25" s="444"/>
      <c r="J25" s="444"/>
      <c r="K25" s="444"/>
      <c r="L25" s="444"/>
      <c r="M25" s="445"/>
      <c r="N25" s="471"/>
      <c r="O25" s="471"/>
      <c r="P25" s="471"/>
      <c r="Q25" s="471"/>
      <c r="R25" s="471"/>
      <c r="S25" s="471"/>
      <c r="T25" s="443"/>
      <c r="U25" s="444"/>
      <c r="V25" s="444"/>
      <c r="W25" s="444"/>
      <c r="X25" s="444"/>
      <c r="Y25" s="444"/>
      <c r="Z25" s="444"/>
      <c r="AA25" s="444"/>
      <c r="AB25" s="445"/>
      <c r="AC25" s="465"/>
      <c r="AD25" s="466"/>
      <c r="AE25" s="466"/>
      <c r="AF25" s="466"/>
      <c r="AG25" s="466"/>
      <c r="AH25" s="466"/>
      <c r="AI25" s="466"/>
      <c r="AJ25" s="467"/>
      <c r="AK25" s="468"/>
      <c r="AL25" s="469"/>
      <c r="AM25" s="469"/>
      <c r="AN25" s="470"/>
      <c r="AO25" s="452" t="str">
        <f t="shared" si="3"/>
        <v/>
      </c>
      <c r="AP25" s="453"/>
      <c r="AQ25" s="453"/>
      <c r="AR25" s="453"/>
      <c r="AS25" s="454"/>
      <c r="AT25" s="168"/>
      <c r="AU25" s="201"/>
    </row>
    <row r="26" spans="2:52" ht="25.5" customHeight="1" x14ac:dyDescent="0.2">
      <c r="B26" s="166"/>
      <c r="C26" s="443"/>
      <c r="D26" s="444"/>
      <c r="E26" s="444"/>
      <c r="F26" s="444"/>
      <c r="G26" s="444"/>
      <c r="H26" s="444"/>
      <c r="I26" s="444"/>
      <c r="J26" s="444"/>
      <c r="K26" s="444"/>
      <c r="L26" s="444"/>
      <c r="M26" s="445"/>
      <c r="N26" s="471"/>
      <c r="O26" s="471"/>
      <c r="P26" s="471"/>
      <c r="Q26" s="471"/>
      <c r="R26" s="471"/>
      <c r="S26" s="471"/>
      <c r="T26" s="443"/>
      <c r="U26" s="444"/>
      <c r="V26" s="444"/>
      <c r="W26" s="444"/>
      <c r="X26" s="444"/>
      <c r="Y26" s="444"/>
      <c r="Z26" s="444"/>
      <c r="AA26" s="444"/>
      <c r="AB26" s="445"/>
      <c r="AC26" s="465"/>
      <c r="AD26" s="466"/>
      <c r="AE26" s="466"/>
      <c r="AF26" s="466"/>
      <c r="AG26" s="466"/>
      <c r="AH26" s="466"/>
      <c r="AI26" s="466"/>
      <c r="AJ26" s="467"/>
      <c r="AK26" s="468"/>
      <c r="AL26" s="469"/>
      <c r="AM26" s="469"/>
      <c r="AN26" s="470"/>
      <c r="AO26" s="452" t="str">
        <f t="shared" si="3"/>
        <v/>
      </c>
      <c r="AP26" s="453"/>
      <c r="AQ26" s="453"/>
      <c r="AR26" s="453"/>
      <c r="AS26" s="454"/>
      <c r="AT26" s="168"/>
      <c r="AU26" s="201"/>
    </row>
    <row r="27" spans="2:52" ht="25.5" customHeight="1" x14ac:dyDescent="0.2">
      <c r="B27" s="166"/>
      <c r="C27" s="443"/>
      <c r="D27" s="444"/>
      <c r="E27" s="444"/>
      <c r="F27" s="444"/>
      <c r="G27" s="444"/>
      <c r="H27" s="444"/>
      <c r="I27" s="444"/>
      <c r="J27" s="444"/>
      <c r="K27" s="444"/>
      <c r="L27" s="444"/>
      <c r="M27" s="445"/>
      <c r="N27" s="471"/>
      <c r="O27" s="471"/>
      <c r="P27" s="471"/>
      <c r="Q27" s="471"/>
      <c r="R27" s="471"/>
      <c r="S27" s="471"/>
      <c r="T27" s="443"/>
      <c r="U27" s="444"/>
      <c r="V27" s="444"/>
      <c r="W27" s="444"/>
      <c r="X27" s="444"/>
      <c r="Y27" s="444"/>
      <c r="Z27" s="444"/>
      <c r="AA27" s="444"/>
      <c r="AB27" s="445"/>
      <c r="AC27" s="465"/>
      <c r="AD27" s="466"/>
      <c r="AE27" s="466"/>
      <c r="AF27" s="466"/>
      <c r="AG27" s="466"/>
      <c r="AH27" s="466"/>
      <c r="AI27" s="466"/>
      <c r="AJ27" s="467"/>
      <c r="AK27" s="468"/>
      <c r="AL27" s="469"/>
      <c r="AM27" s="469"/>
      <c r="AN27" s="470"/>
      <c r="AO27" s="452" t="str">
        <f t="shared" si="3"/>
        <v/>
      </c>
      <c r="AP27" s="453"/>
      <c r="AQ27" s="453"/>
      <c r="AR27" s="453"/>
      <c r="AS27" s="454"/>
      <c r="AT27" s="168"/>
      <c r="AU27" s="201"/>
    </row>
    <row r="28" spans="2:52" ht="25.5" customHeight="1" x14ac:dyDescent="0.2">
      <c r="B28" s="166"/>
      <c r="C28" s="443"/>
      <c r="D28" s="444"/>
      <c r="E28" s="444"/>
      <c r="F28" s="444"/>
      <c r="G28" s="444"/>
      <c r="H28" s="444"/>
      <c r="I28" s="444"/>
      <c r="J28" s="444"/>
      <c r="K28" s="444"/>
      <c r="L28" s="444"/>
      <c r="M28" s="445"/>
      <c r="N28" s="471"/>
      <c r="O28" s="471"/>
      <c r="P28" s="471"/>
      <c r="Q28" s="471"/>
      <c r="R28" s="471"/>
      <c r="S28" s="471"/>
      <c r="T28" s="443"/>
      <c r="U28" s="444"/>
      <c r="V28" s="444"/>
      <c r="W28" s="444"/>
      <c r="X28" s="444"/>
      <c r="Y28" s="444"/>
      <c r="Z28" s="444"/>
      <c r="AA28" s="444"/>
      <c r="AB28" s="445"/>
      <c r="AC28" s="465"/>
      <c r="AD28" s="466"/>
      <c r="AE28" s="466"/>
      <c r="AF28" s="466"/>
      <c r="AG28" s="466"/>
      <c r="AH28" s="466"/>
      <c r="AI28" s="466"/>
      <c r="AJ28" s="467"/>
      <c r="AK28" s="468"/>
      <c r="AL28" s="469"/>
      <c r="AM28" s="469"/>
      <c r="AN28" s="470"/>
      <c r="AO28" s="452" t="str">
        <f t="shared" si="3"/>
        <v/>
      </c>
      <c r="AP28" s="453"/>
      <c r="AQ28" s="453"/>
      <c r="AR28" s="453"/>
      <c r="AS28" s="454"/>
      <c r="AT28" s="168"/>
      <c r="AU28" s="201"/>
    </row>
    <row r="29" spans="2:52" ht="25.5" customHeight="1" thickBot="1" x14ac:dyDescent="0.25">
      <c r="B29" s="167"/>
      <c r="C29" s="446"/>
      <c r="D29" s="447"/>
      <c r="E29" s="447"/>
      <c r="F29" s="447"/>
      <c r="G29" s="447"/>
      <c r="H29" s="447"/>
      <c r="I29" s="447"/>
      <c r="J29" s="447"/>
      <c r="K29" s="447"/>
      <c r="L29" s="447"/>
      <c r="M29" s="448"/>
      <c r="N29" s="461"/>
      <c r="O29" s="461"/>
      <c r="P29" s="461"/>
      <c r="Q29" s="461"/>
      <c r="R29" s="461"/>
      <c r="S29" s="461"/>
      <c r="T29" s="446"/>
      <c r="U29" s="447"/>
      <c r="V29" s="447"/>
      <c r="W29" s="447"/>
      <c r="X29" s="447"/>
      <c r="Y29" s="447"/>
      <c r="Z29" s="447"/>
      <c r="AA29" s="447"/>
      <c r="AB29" s="448"/>
      <c r="AC29" s="462"/>
      <c r="AD29" s="463"/>
      <c r="AE29" s="463"/>
      <c r="AF29" s="463"/>
      <c r="AG29" s="463"/>
      <c r="AH29" s="463"/>
      <c r="AI29" s="463"/>
      <c r="AJ29" s="464"/>
      <c r="AK29" s="455"/>
      <c r="AL29" s="456"/>
      <c r="AM29" s="456"/>
      <c r="AN29" s="457"/>
      <c r="AO29" s="458" t="str">
        <f t="shared" si="3"/>
        <v/>
      </c>
      <c r="AP29" s="459"/>
      <c r="AQ29" s="459"/>
      <c r="AR29" s="459"/>
      <c r="AS29" s="460"/>
      <c r="AT29" s="168"/>
      <c r="AU29" s="215"/>
    </row>
    <row r="30" spans="2:52" ht="21.75" customHeight="1" thickTop="1" thickBot="1" x14ac:dyDescent="0.25">
      <c r="B30" s="25" t="s">
        <v>47</v>
      </c>
      <c r="AN30" s="19" t="s">
        <v>78</v>
      </c>
      <c r="AO30" s="449" t="str">
        <f>IF(SUM(AO22:AS29)=0,"",SUM(AO22:AS29))</f>
        <v/>
      </c>
      <c r="AP30" s="450"/>
      <c r="AQ30" s="450"/>
      <c r="AR30" s="450"/>
      <c r="AS30" s="451"/>
      <c r="AT30" s="168"/>
      <c r="AU30" s="216">
        <f>SUM(AU22:AU29)</f>
        <v>0</v>
      </c>
    </row>
    <row r="31" spans="2:52" ht="12" customHeight="1" thickTop="1" thickBot="1" x14ac:dyDescent="0.25">
      <c r="B31" s="12" t="s">
        <v>48</v>
      </c>
      <c r="AO31" s="53"/>
      <c r="AP31" s="53"/>
      <c r="AQ31" s="53"/>
      <c r="AR31" s="53"/>
      <c r="AS31" s="53"/>
      <c r="AT31" s="53"/>
    </row>
    <row r="32" spans="2:52" ht="18" customHeight="1" thickTop="1" thickBot="1" x14ac:dyDescent="0.25">
      <c r="B32" s="2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  <c r="AJ32" s="31"/>
      <c r="AK32" s="31"/>
      <c r="AL32" s="31"/>
      <c r="AM32" s="31"/>
      <c r="AN32" s="165" t="s">
        <v>164</v>
      </c>
      <c r="AO32" s="440" t="str">
        <f>IF(SUM(AO19,AO30)=0,"",SUM(AO19,AO30))</f>
        <v/>
      </c>
      <c r="AP32" s="441"/>
      <c r="AQ32" s="441"/>
      <c r="AR32" s="441"/>
      <c r="AS32" s="442"/>
      <c r="AT32" s="208"/>
      <c r="AU32" s="209" t="str">
        <f>IF(SUM(AU19,AU30)=0,"",SUM(AU19,AU30))</f>
        <v/>
      </c>
      <c r="AV32" s="191"/>
      <c r="AW32" s="192"/>
      <c r="AX32" s="192"/>
      <c r="AY32" s="192"/>
      <c r="AZ32" s="192"/>
    </row>
    <row r="33" spans="7:50" ht="6.75" customHeight="1" thickTop="1" thickBot="1" x14ac:dyDescent="0.25"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O33" s="210"/>
      <c r="AP33" s="210"/>
      <c r="AQ33" s="210"/>
      <c r="AR33" s="210"/>
      <c r="AS33" s="210"/>
      <c r="AT33" s="210"/>
      <c r="AU33" s="210"/>
    </row>
    <row r="34" spans="7:50" ht="19.5" customHeight="1" thickTop="1" thickBot="1" x14ac:dyDescent="0.25"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530" t="s">
        <v>171</v>
      </c>
      <c r="T34" s="531"/>
      <c r="U34" s="531"/>
      <c r="V34" s="531"/>
      <c r="W34" s="531"/>
      <c r="X34" s="531"/>
      <c r="Y34" s="531"/>
      <c r="Z34" s="531"/>
      <c r="AA34" s="531"/>
      <c r="AB34" s="531"/>
      <c r="AC34" s="531"/>
      <c r="AD34" s="531"/>
      <c r="AE34" s="531"/>
      <c r="AF34" s="531"/>
      <c r="AG34" s="531"/>
      <c r="AH34" s="531"/>
      <c r="AI34" s="531"/>
      <c r="AJ34" s="531"/>
      <c r="AK34" s="531"/>
      <c r="AL34" s="531"/>
      <c r="AM34" s="531"/>
      <c r="AN34" s="532"/>
      <c r="AO34" s="440" t="str">
        <f>IF(SUM('Site Costs A (21)'!AR34:AV38,'Site Costs B (21)'!AO32:AS32)=0,"",SUM('Site Costs A (21)'!AR34:AV38,'Site Costs B (21)'!AO32:AS32))</f>
        <v/>
      </c>
      <c r="AP34" s="441"/>
      <c r="AQ34" s="441"/>
      <c r="AR34" s="441"/>
      <c r="AS34" s="442"/>
      <c r="AT34" s="208"/>
      <c r="AU34" s="211">
        <f>AU19+AU30+'Site Costs A (21)'!AX19+'Site Costs A (21)'!AX32</f>
        <v>0</v>
      </c>
    </row>
    <row r="35" spans="7:50" ht="9" customHeight="1" thickTop="1" x14ac:dyDescent="0.2">
      <c r="AO35" s="190"/>
      <c r="AP35" s="190"/>
      <c r="AQ35" s="190"/>
      <c r="AR35" s="190"/>
      <c r="AS35" s="190"/>
      <c r="AT35" s="187"/>
    </row>
    <row r="37" spans="7:50" x14ac:dyDescent="0.2">
      <c r="AJ37" s="9"/>
      <c r="AO37" s="9"/>
      <c r="AP37" s="9"/>
      <c r="AR37" s="8"/>
      <c r="AT37" s="188"/>
      <c r="AU37" s="188"/>
      <c r="AV37" s="188"/>
      <c r="AW37" s="188"/>
      <c r="AX37" s="188"/>
    </row>
  </sheetData>
  <mergeCells count="172">
    <mergeCell ref="AO30:AS30"/>
    <mergeCell ref="AO32:AS32"/>
    <mergeCell ref="S34:AN34"/>
    <mergeCell ref="AO34:AS34"/>
    <mergeCell ref="AO28:AS28"/>
    <mergeCell ref="C29:M29"/>
    <mergeCell ref="N29:P29"/>
    <mergeCell ref="Q29:S29"/>
    <mergeCell ref="T29:AB29"/>
    <mergeCell ref="AC29:AJ29"/>
    <mergeCell ref="AK29:AN29"/>
    <mergeCell ref="AO29:AS29"/>
    <mergeCell ref="C28:M28"/>
    <mergeCell ref="N28:P28"/>
    <mergeCell ref="Q28:S28"/>
    <mergeCell ref="T28:AB28"/>
    <mergeCell ref="AC28:AJ28"/>
    <mergeCell ref="AK28:AN28"/>
    <mergeCell ref="AO26:AS26"/>
    <mergeCell ref="C27:M27"/>
    <mergeCell ref="N27:P27"/>
    <mergeCell ref="Q27:S27"/>
    <mergeCell ref="T27:AB27"/>
    <mergeCell ref="AC27:AJ27"/>
    <mergeCell ref="AK27:AN27"/>
    <mergeCell ref="AO27:AS27"/>
    <mergeCell ref="C26:M26"/>
    <mergeCell ref="N26:P26"/>
    <mergeCell ref="Q26:S26"/>
    <mergeCell ref="T26:AB26"/>
    <mergeCell ref="AC26:AJ26"/>
    <mergeCell ref="AK26:AN26"/>
    <mergeCell ref="AO24:AS24"/>
    <mergeCell ref="C25:M25"/>
    <mergeCell ref="N25:P25"/>
    <mergeCell ref="Q25:S25"/>
    <mergeCell ref="T25:AB25"/>
    <mergeCell ref="AC25:AJ25"/>
    <mergeCell ref="AK25:AN25"/>
    <mergeCell ref="AO25:AS25"/>
    <mergeCell ref="C24:M24"/>
    <mergeCell ref="N24:P24"/>
    <mergeCell ref="Q24:S24"/>
    <mergeCell ref="T24:AB24"/>
    <mergeCell ref="AC24:AJ24"/>
    <mergeCell ref="AK24:AN24"/>
    <mergeCell ref="C23:M23"/>
    <mergeCell ref="N23:P23"/>
    <mergeCell ref="Q23:S23"/>
    <mergeCell ref="T23:AB23"/>
    <mergeCell ref="AC23:AJ23"/>
    <mergeCell ref="AK23:AN23"/>
    <mergeCell ref="AO23:AS23"/>
    <mergeCell ref="C22:M22"/>
    <mergeCell ref="N22:P22"/>
    <mergeCell ref="Q22:S22"/>
    <mergeCell ref="T22:AB22"/>
    <mergeCell ref="AC22:AJ22"/>
    <mergeCell ref="AK22:AN22"/>
    <mergeCell ref="AO19:AS19"/>
    <mergeCell ref="C21:M21"/>
    <mergeCell ref="N21:P21"/>
    <mergeCell ref="Q21:S21"/>
    <mergeCell ref="T21:AB21"/>
    <mergeCell ref="AC21:AJ21"/>
    <mergeCell ref="AK21:AN21"/>
    <mergeCell ref="AO21:AS21"/>
    <mergeCell ref="AO22:AS22"/>
    <mergeCell ref="AH17:AK17"/>
    <mergeCell ref="AM17:AN17"/>
    <mergeCell ref="AO17:AS17"/>
    <mergeCell ref="C18:K18"/>
    <mergeCell ref="L18:P18"/>
    <mergeCell ref="Q18:T18"/>
    <mergeCell ref="V18:Y18"/>
    <mergeCell ref="AA18:AD18"/>
    <mergeCell ref="AE18:AG18"/>
    <mergeCell ref="AH18:AK18"/>
    <mergeCell ref="C17:K17"/>
    <mergeCell ref="L17:P17"/>
    <mergeCell ref="Q17:T17"/>
    <mergeCell ref="V17:Y17"/>
    <mergeCell ref="AA17:AD17"/>
    <mergeCell ref="AE17:AG17"/>
    <mergeCell ref="AM18:AN18"/>
    <mergeCell ref="AO18:AS18"/>
    <mergeCell ref="C16:K16"/>
    <mergeCell ref="L16:P16"/>
    <mergeCell ref="Q16:T16"/>
    <mergeCell ref="V16:Y16"/>
    <mergeCell ref="AA16:AD16"/>
    <mergeCell ref="AE16:AG16"/>
    <mergeCell ref="AH16:AK16"/>
    <mergeCell ref="AM16:AN16"/>
    <mergeCell ref="AO16:AS16"/>
    <mergeCell ref="C15:K15"/>
    <mergeCell ref="L15:P15"/>
    <mergeCell ref="Q15:T15"/>
    <mergeCell ref="V15:Y15"/>
    <mergeCell ref="AA15:AD15"/>
    <mergeCell ref="AE15:AG15"/>
    <mergeCell ref="AH15:AK15"/>
    <mergeCell ref="AM15:AN15"/>
    <mergeCell ref="AO15:AS15"/>
    <mergeCell ref="AH13:AK13"/>
    <mergeCell ref="AM13:AN13"/>
    <mergeCell ref="AO13:AS13"/>
    <mergeCell ref="C14:K14"/>
    <mergeCell ref="L14:P14"/>
    <mergeCell ref="Q14:T14"/>
    <mergeCell ref="V14:Y14"/>
    <mergeCell ref="AA14:AD14"/>
    <mergeCell ref="AE14:AG14"/>
    <mergeCell ref="AH14:AK14"/>
    <mergeCell ref="C13:K13"/>
    <mergeCell ref="L13:P13"/>
    <mergeCell ref="Q13:T13"/>
    <mergeCell ref="V13:Y13"/>
    <mergeCell ref="AA13:AD13"/>
    <mergeCell ref="AE13:AG13"/>
    <mergeCell ref="AM14:AN14"/>
    <mergeCell ref="AO14:AS14"/>
    <mergeCell ref="C12:K12"/>
    <mergeCell ref="L12:P12"/>
    <mergeCell ref="Q12:T12"/>
    <mergeCell ref="V12:Y12"/>
    <mergeCell ref="AA12:AD12"/>
    <mergeCell ref="AE12:AG12"/>
    <mergeCell ref="AH12:AK12"/>
    <mergeCell ref="AM12:AN12"/>
    <mergeCell ref="AO12:AS12"/>
    <mergeCell ref="C11:K11"/>
    <mergeCell ref="L11:P11"/>
    <mergeCell ref="Q11:T11"/>
    <mergeCell ref="V11:Y11"/>
    <mergeCell ref="AA11:AD11"/>
    <mergeCell ref="AE11:AG11"/>
    <mergeCell ref="AH11:AK11"/>
    <mergeCell ref="AM11:AN11"/>
    <mergeCell ref="AO11:AS11"/>
    <mergeCell ref="C10:K10"/>
    <mergeCell ref="L10:P10"/>
    <mergeCell ref="Q10:T10"/>
    <mergeCell ref="V10:Y10"/>
    <mergeCell ref="AA10:AD10"/>
    <mergeCell ref="AE10:AG10"/>
    <mergeCell ref="AH10:AK10"/>
    <mergeCell ref="AM10:AN10"/>
    <mergeCell ref="AO10:AS10"/>
    <mergeCell ref="C9:K9"/>
    <mergeCell ref="L9:P9"/>
    <mergeCell ref="Q9:T9"/>
    <mergeCell ref="V9:Y9"/>
    <mergeCell ref="AA9:AD9"/>
    <mergeCell ref="AE9:AG9"/>
    <mergeCell ref="AH9:AK9"/>
    <mergeCell ref="AM9:AN9"/>
    <mergeCell ref="AO9:AS9"/>
    <mergeCell ref="AR2:AU2"/>
    <mergeCell ref="H4:S4"/>
    <mergeCell ref="W4:AI4"/>
    <mergeCell ref="AQ4:AU4"/>
    <mergeCell ref="AQ6:AU6"/>
    <mergeCell ref="C8:K8"/>
    <mergeCell ref="L8:P8"/>
    <mergeCell ref="Q8:T8"/>
    <mergeCell ref="V8:Y8"/>
    <mergeCell ref="AA8:AD8"/>
    <mergeCell ref="AE8:AG8"/>
    <mergeCell ref="AH8:AK8"/>
    <mergeCell ref="AM8:AN8"/>
    <mergeCell ref="AO8:AS8"/>
  </mergeCells>
  <pageMargins left="0" right="0" top="0.23622047244094491" bottom="0.23622047244094491" header="0.51181102362204722" footer="0.51181102362204722"/>
  <pageSetup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7589AE-2629-4CA0-9E25-3C5B3CD34CCF}">
  <sheetPr codeName="Sheet10">
    <tabColor rgb="FFFFFFB9"/>
  </sheetPr>
  <dimension ref="A1:J28"/>
  <sheetViews>
    <sheetView zoomScaleNormal="100" workbookViewId="0">
      <selection activeCell="B7" sqref="B7"/>
    </sheetView>
  </sheetViews>
  <sheetFormatPr defaultColWidth="9.140625" defaultRowHeight="12.75" x14ac:dyDescent="0.2"/>
  <cols>
    <col min="1" max="1" width="1.140625" style="1" customWidth="1"/>
    <col min="2" max="2" width="5.5703125" style="1" customWidth="1"/>
    <col min="3" max="3" width="9.140625" style="1" customWidth="1"/>
    <col min="4" max="4" width="40.5703125" style="1" customWidth="1"/>
    <col min="5" max="5" width="1.28515625" style="1" customWidth="1"/>
    <col min="6" max="6" width="9.7109375" style="1" customWidth="1"/>
    <col min="7" max="7" width="8.7109375" style="1" customWidth="1"/>
    <col min="8" max="8" width="11.42578125" style="1" customWidth="1"/>
    <col min="9" max="9" width="10" style="1" customWidth="1"/>
    <col min="10" max="10" width="12.5703125" style="1" customWidth="1"/>
    <col min="11" max="11" width="3.5703125" style="1" customWidth="1"/>
    <col min="12" max="12" width="10.42578125" style="1" customWidth="1"/>
    <col min="13" max="13" width="12.42578125" style="1" customWidth="1"/>
    <col min="14" max="16384" width="9.140625" style="1"/>
  </cols>
  <sheetData>
    <row r="1" spans="1:10" ht="3.75" customHeight="1" x14ac:dyDescent="0.2"/>
    <row r="2" spans="1:10" ht="32.25" customHeight="1" x14ac:dyDescent="0.2">
      <c r="B2" s="99" t="s">
        <v>29</v>
      </c>
      <c r="C2" s="13"/>
      <c r="D2" s="13"/>
      <c r="E2" s="13"/>
      <c r="F2" s="13"/>
      <c r="G2" s="13"/>
      <c r="H2" s="13"/>
      <c r="I2" s="13"/>
    </row>
    <row r="3" spans="1:10" s="4" customFormat="1" ht="30" customHeight="1" x14ac:dyDescent="0.25">
      <c r="B3" s="273" t="s">
        <v>116</v>
      </c>
      <c r="C3" s="273"/>
      <c r="D3" s="273"/>
      <c r="E3" s="273"/>
      <c r="F3" s="273"/>
      <c r="G3" s="8" t="s">
        <v>38</v>
      </c>
      <c r="H3" s="256" t="str">
        <f>IF(COVER!H9="","",COVER!H9)</f>
        <v/>
      </c>
      <c r="I3" s="256"/>
      <c r="J3" s="256"/>
    </row>
    <row r="4" spans="1:10" s="4" customFormat="1" ht="20.25" customHeight="1" x14ac:dyDescent="0.2">
      <c r="B4" s="5" t="s">
        <v>41</v>
      </c>
      <c r="C4" s="5"/>
      <c r="D4" s="23" t="str">
        <f>IF(COVER!H7="","",COVER!H7)</f>
        <v/>
      </c>
      <c r="G4" s="8" t="s">
        <v>40</v>
      </c>
      <c r="H4" s="266" t="str">
        <f>IF(COVER!H11="","",COVER!H11)</f>
        <v/>
      </c>
      <c r="I4" s="266"/>
      <c r="J4" s="266"/>
    </row>
    <row r="5" spans="1:10" ht="5.25" customHeight="1" thickBot="1" x14ac:dyDescent="0.25"/>
    <row r="6" spans="1:10" ht="30" customHeight="1" thickTop="1" thickBot="1" x14ac:dyDescent="0.25">
      <c r="A6" s="4"/>
      <c r="B6" s="75" t="s">
        <v>60</v>
      </c>
      <c r="C6" s="270" t="s">
        <v>124</v>
      </c>
      <c r="D6" s="270"/>
      <c r="E6" s="254"/>
      <c r="F6" s="55" t="s">
        <v>14</v>
      </c>
      <c r="G6" s="55" t="s">
        <v>27</v>
      </c>
      <c r="H6" s="72" t="s">
        <v>68</v>
      </c>
      <c r="I6" s="56" t="s">
        <v>66</v>
      </c>
      <c r="J6" s="15" t="s">
        <v>17</v>
      </c>
    </row>
    <row r="7" spans="1:10" ht="36" customHeight="1" thickTop="1" x14ac:dyDescent="0.2">
      <c r="B7" s="76"/>
      <c r="C7" s="271"/>
      <c r="D7" s="271"/>
      <c r="E7" s="272"/>
      <c r="F7" s="77"/>
      <c r="G7" s="77"/>
      <c r="H7" s="83"/>
      <c r="I7" s="84"/>
      <c r="J7" s="97"/>
    </row>
    <row r="8" spans="1:10" ht="36" customHeight="1" x14ac:dyDescent="0.2">
      <c r="B8" s="78"/>
      <c r="C8" s="262"/>
      <c r="D8" s="262"/>
      <c r="E8" s="263"/>
      <c r="F8" s="89"/>
      <c r="G8" s="89"/>
      <c r="H8" s="83"/>
      <c r="I8" s="84"/>
      <c r="J8" s="97" t="str">
        <f t="shared" ref="J8:J11" si="0">IF(H8+I8=0,"",H8+I8)</f>
        <v/>
      </c>
    </row>
    <row r="9" spans="1:10" ht="36" customHeight="1" x14ac:dyDescent="0.2">
      <c r="B9" s="78"/>
      <c r="C9" s="262"/>
      <c r="D9" s="262"/>
      <c r="E9" s="263"/>
      <c r="F9" s="89"/>
      <c r="G9" s="89"/>
      <c r="H9" s="83"/>
      <c r="I9" s="84"/>
      <c r="J9" s="97" t="str">
        <f t="shared" si="0"/>
        <v/>
      </c>
    </row>
    <row r="10" spans="1:10" ht="36" customHeight="1" x14ac:dyDescent="0.2">
      <c r="B10" s="78"/>
      <c r="C10" s="262"/>
      <c r="D10" s="262"/>
      <c r="E10" s="263"/>
      <c r="F10" s="89"/>
      <c r="G10" s="89"/>
      <c r="H10" s="83"/>
      <c r="I10" s="84"/>
      <c r="J10" s="97" t="str">
        <f t="shared" si="0"/>
        <v/>
      </c>
    </row>
    <row r="11" spans="1:10" ht="36" customHeight="1" x14ac:dyDescent="0.2">
      <c r="B11" s="78"/>
      <c r="C11" s="262"/>
      <c r="D11" s="262"/>
      <c r="E11" s="263"/>
      <c r="F11" s="89"/>
      <c r="G11" s="89"/>
      <c r="H11" s="83"/>
      <c r="I11" s="84"/>
      <c r="J11" s="97" t="str">
        <f t="shared" si="0"/>
        <v/>
      </c>
    </row>
    <row r="12" spans="1:10" ht="36" customHeight="1" x14ac:dyDescent="0.2">
      <c r="B12" s="78"/>
      <c r="C12" s="262"/>
      <c r="D12" s="262"/>
      <c r="E12" s="263"/>
      <c r="F12" s="89"/>
      <c r="G12" s="89"/>
      <c r="H12" s="83"/>
      <c r="I12" s="84"/>
      <c r="J12" s="97" t="str">
        <f t="shared" ref="J12:J23" si="1">IF(H12+I12=0,"",H12+I12)</f>
        <v/>
      </c>
    </row>
    <row r="13" spans="1:10" ht="36" customHeight="1" x14ac:dyDescent="0.2">
      <c r="B13" s="78"/>
      <c r="C13" s="262"/>
      <c r="D13" s="262"/>
      <c r="E13" s="263"/>
      <c r="F13" s="89"/>
      <c r="G13" s="89"/>
      <c r="H13" s="83"/>
      <c r="I13" s="84"/>
      <c r="J13" s="97" t="str">
        <f t="shared" si="1"/>
        <v/>
      </c>
    </row>
    <row r="14" spans="1:10" ht="36" customHeight="1" x14ac:dyDescent="0.2">
      <c r="B14" s="78"/>
      <c r="C14" s="262"/>
      <c r="D14" s="262"/>
      <c r="E14" s="263"/>
      <c r="F14" s="89"/>
      <c r="G14" s="89"/>
      <c r="H14" s="83"/>
      <c r="I14" s="84"/>
      <c r="J14" s="97" t="str">
        <f t="shared" si="1"/>
        <v/>
      </c>
    </row>
    <row r="15" spans="1:10" ht="36" customHeight="1" x14ac:dyDescent="0.2">
      <c r="B15" s="78"/>
      <c r="C15" s="262"/>
      <c r="D15" s="262"/>
      <c r="E15" s="263"/>
      <c r="F15" s="89"/>
      <c r="G15" s="89"/>
      <c r="H15" s="83"/>
      <c r="I15" s="84"/>
      <c r="J15" s="97" t="str">
        <f t="shared" si="1"/>
        <v/>
      </c>
    </row>
    <row r="16" spans="1:10" ht="36" customHeight="1" x14ac:dyDescent="0.2">
      <c r="B16" s="78"/>
      <c r="C16" s="262"/>
      <c r="D16" s="262"/>
      <c r="E16" s="263"/>
      <c r="F16" s="89"/>
      <c r="G16" s="89"/>
      <c r="H16" s="83"/>
      <c r="I16" s="84"/>
      <c r="J16" s="97" t="str">
        <f t="shared" ref="J16:J17" si="2">IF(H16+I16=0,"",H16+I16)</f>
        <v/>
      </c>
    </row>
    <row r="17" spans="2:10" ht="36" customHeight="1" x14ac:dyDescent="0.2">
      <c r="B17" s="78"/>
      <c r="C17" s="262"/>
      <c r="D17" s="262"/>
      <c r="E17" s="263"/>
      <c r="F17" s="89"/>
      <c r="G17" s="89"/>
      <c r="H17" s="83"/>
      <c r="I17" s="84"/>
      <c r="J17" s="97" t="str">
        <f t="shared" si="2"/>
        <v/>
      </c>
    </row>
    <row r="18" spans="2:10" ht="36" customHeight="1" x14ac:dyDescent="0.2">
      <c r="B18" s="78"/>
      <c r="C18" s="262"/>
      <c r="D18" s="262"/>
      <c r="E18" s="263"/>
      <c r="F18" s="89"/>
      <c r="G18" s="89"/>
      <c r="H18" s="83"/>
      <c r="I18" s="84"/>
      <c r="J18" s="97" t="str">
        <f t="shared" si="1"/>
        <v/>
      </c>
    </row>
    <row r="19" spans="2:10" ht="36" customHeight="1" x14ac:dyDescent="0.2">
      <c r="B19" s="78"/>
      <c r="C19" s="262"/>
      <c r="D19" s="262"/>
      <c r="E19" s="263"/>
      <c r="F19" s="89"/>
      <c r="G19" s="89"/>
      <c r="H19" s="83"/>
      <c r="I19" s="84"/>
      <c r="J19" s="97" t="str">
        <f t="shared" si="1"/>
        <v/>
      </c>
    </row>
    <row r="20" spans="2:10" ht="36" customHeight="1" x14ac:dyDescent="0.2">
      <c r="B20" s="78"/>
      <c r="C20" s="262"/>
      <c r="D20" s="262"/>
      <c r="E20" s="263"/>
      <c r="F20" s="89"/>
      <c r="G20" s="89"/>
      <c r="H20" s="83"/>
      <c r="I20" s="84"/>
      <c r="J20" s="97" t="str">
        <f t="shared" si="1"/>
        <v/>
      </c>
    </row>
    <row r="21" spans="2:10" ht="36" customHeight="1" x14ac:dyDescent="0.2">
      <c r="B21" s="78"/>
      <c r="C21" s="262"/>
      <c r="D21" s="262"/>
      <c r="E21" s="263"/>
      <c r="F21" s="89"/>
      <c r="G21" s="89"/>
      <c r="H21" s="83"/>
      <c r="I21" s="84"/>
      <c r="J21" s="97" t="str">
        <f t="shared" si="1"/>
        <v/>
      </c>
    </row>
    <row r="22" spans="2:10" ht="36" customHeight="1" x14ac:dyDescent="0.2">
      <c r="B22" s="78"/>
      <c r="C22" s="262"/>
      <c r="D22" s="262"/>
      <c r="E22" s="263"/>
      <c r="F22" s="89"/>
      <c r="G22" s="89"/>
      <c r="H22" s="83"/>
      <c r="I22" s="84"/>
      <c r="J22" s="97" t="str">
        <f t="shared" si="1"/>
        <v/>
      </c>
    </row>
    <row r="23" spans="2:10" ht="36" customHeight="1" thickBot="1" x14ac:dyDescent="0.25">
      <c r="B23" s="79"/>
      <c r="C23" s="264"/>
      <c r="D23" s="264"/>
      <c r="E23" s="265"/>
      <c r="F23" s="80"/>
      <c r="G23" s="80"/>
      <c r="H23" s="85"/>
      <c r="I23" s="86"/>
      <c r="J23" s="97" t="str">
        <f t="shared" si="1"/>
        <v/>
      </c>
    </row>
    <row r="24" spans="2:10" ht="26.25" customHeight="1" thickTop="1" thickBot="1" x14ac:dyDescent="0.25">
      <c r="B24" s="11"/>
      <c r="C24" s="11"/>
      <c r="D24" s="268" t="s">
        <v>117</v>
      </c>
      <c r="E24" s="268"/>
      <c r="F24" s="268"/>
      <c r="G24" s="269"/>
      <c r="H24" s="81" t="str">
        <f>IF(SUM(H7:H23)=0,"",SUM(H7:H23))</f>
        <v/>
      </c>
      <c r="I24" s="82" t="str">
        <f>IF(SUM(I7:I23)=0,"",SUM(I7:I23))</f>
        <v/>
      </c>
      <c r="J24" s="82" t="str">
        <f>IF(SUM(J7:J23)=0,"",SUM(J7:J23))</f>
        <v/>
      </c>
    </row>
    <row r="25" spans="2:10" ht="6" customHeight="1" thickTop="1" x14ac:dyDescent="0.2">
      <c r="B25" s="11"/>
      <c r="C25" s="11"/>
      <c r="G25" s="32"/>
      <c r="H25" s="115"/>
      <c r="I25" s="115"/>
      <c r="J25" s="115"/>
    </row>
    <row r="26" spans="2:10" ht="18" customHeight="1" x14ac:dyDescent="0.2">
      <c r="H26" s="30"/>
      <c r="J26" s="42" t="s">
        <v>59</v>
      </c>
    </row>
    <row r="27" spans="2:10" x14ac:dyDescent="0.2">
      <c r="F27" s="258"/>
      <c r="G27" s="259"/>
    </row>
    <row r="28" spans="2:10" ht="9.75" customHeight="1" x14ac:dyDescent="0.2"/>
  </sheetData>
  <mergeCells count="23">
    <mergeCell ref="C18:E18"/>
    <mergeCell ref="C19:E19"/>
    <mergeCell ref="B3:F3"/>
    <mergeCell ref="H3:J3"/>
    <mergeCell ref="H4:J4"/>
    <mergeCell ref="C6:E6"/>
    <mergeCell ref="C7:E7"/>
    <mergeCell ref="F27:G27"/>
    <mergeCell ref="C8:E8"/>
    <mergeCell ref="C9:E9"/>
    <mergeCell ref="C10:E10"/>
    <mergeCell ref="C11:E11"/>
    <mergeCell ref="C16:E16"/>
    <mergeCell ref="C17:E17"/>
    <mergeCell ref="C20:E20"/>
    <mergeCell ref="C21:E21"/>
    <mergeCell ref="C22:E22"/>
    <mergeCell ref="C23:E23"/>
    <mergeCell ref="D24:G24"/>
    <mergeCell ref="C12:E12"/>
    <mergeCell ref="C13:E13"/>
    <mergeCell ref="C14:E14"/>
    <mergeCell ref="C15:E15"/>
  </mergeCells>
  <pageMargins left="0" right="0" top="0" bottom="0" header="0.51181102362204722" footer="0.51181102362204722"/>
  <pageSetup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8F2B2-99C9-4C6E-9478-93437DD1D467}">
  <sheetPr codeName="Sheet11">
    <tabColor rgb="FFFFFFB9"/>
  </sheetPr>
  <dimension ref="A1:J26"/>
  <sheetViews>
    <sheetView zoomScaleNormal="100" workbookViewId="0">
      <selection activeCell="B7" sqref="B7"/>
    </sheetView>
  </sheetViews>
  <sheetFormatPr defaultColWidth="9.140625" defaultRowHeight="12.75" x14ac:dyDescent="0.2"/>
  <cols>
    <col min="1" max="1" width="1.140625" style="1" customWidth="1"/>
    <col min="2" max="2" width="5.5703125" style="1" customWidth="1"/>
    <col min="3" max="3" width="9.140625" style="1" customWidth="1"/>
    <col min="4" max="4" width="40.5703125" style="1" customWidth="1"/>
    <col min="5" max="5" width="1.85546875" style="1" customWidth="1"/>
    <col min="6" max="6" width="10.7109375" style="1" customWidth="1"/>
    <col min="7" max="7" width="8.5703125" style="1" customWidth="1"/>
    <col min="8" max="8" width="10.28515625" style="1" customWidth="1"/>
    <col min="9" max="9" width="10" style="1" customWidth="1"/>
    <col min="10" max="10" width="12.5703125" style="1" customWidth="1"/>
    <col min="11" max="11" width="3.5703125" style="1" customWidth="1"/>
    <col min="12" max="12" width="10.42578125" style="1" customWidth="1"/>
    <col min="13" max="13" width="12.42578125" style="1" customWidth="1"/>
    <col min="14" max="16384" width="9.140625" style="1"/>
  </cols>
  <sheetData>
    <row r="1" spans="1:10" ht="3.75" customHeight="1" x14ac:dyDescent="0.2"/>
    <row r="2" spans="1:10" ht="32.25" customHeight="1" x14ac:dyDescent="0.2">
      <c r="B2" s="99" t="s">
        <v>29</v>
      </c>
      <c r="C2" s="13"/>
      <c r="D2" s="13"/>
      <c r="E2" s="13"/>
      <c r="F2" s="13"/>
      <c r="G2" s="13"/>
      <c r="H2" s="13"/>
      <c r="I2" s="13"/>
    </row>
    <row r="3" spans="1:10" s="4" customFormat="1" ht="30" customHeight="1" x14ac:dyDescent="0.25">
      <c r="B3" s="273" t="s">
        <v>119</v>
      </c>
      <c r="C3" s="273"/>
      <c r="D3" s="273"/>
      <c r="E3" s="273"/>
      <c r="F3" s="273"/>
      <c r="G3" s="8" t="s">
        <v>38</v>
      </c>
      <c r="H3" s="256" t="str">
        <f>IF(COVER!H9="","",COVER!H9)</f>
        <v/>
      </c>
      <c r="I3" s="256"/>
      <c r="J3" s="256"/>
    </row>
    <row r="4" spans="1:10" s="4" customFormat="1" ht="20.25" customHeight="1" x14ac:dyDescent="0.2">
      <c r="B4" s="5" t="s">
        <v>41</v>
      </c>
      <c r="C4" s="5"/>
      <c r="D4" s="23" t="str">
        <f>IF(COVER!H7="","",COVER!H7)</f>
        <v/>
      </c>
      <c r="G4" s="8" t="s">
        <v>40</v>
      </c>
      <c r="H4" s="266" t="str">
        <f>IF(COVER!H11="","",COVER!H11)</f>
        <v/>
      </c>
      <c r="I4" s="266"/>
      <c r="J4" s="266"/>
    </row>
    <row r="5" spans="1:10" ht="5.25" customHeight="1" thickBot="1" x14ac:dyDescent="0.25"/>
    <row r="6" spans="1:10" ht="30" customHeight="1" thickTop="1" thickBot="1" x14ac:dyDescent="0.25">
      <c r="A6" s="4"/>
      <c r="B6" s="75" t="s">
        <v>60</v>
      </c>
      <c r="C6" s="270" t="s">
        <v>125</v>
      </c>
      <c r="D6" s="270"/>
      <c r="E6" s="254"/>
      <c r="F6" s="55" t="s">
        <v>14</v>
      </c>
      <c r="G6" s="55" t="s">
        <v>27</v>
      </c>
      <c r="H6" s="72" t="s">
        <v>68</v>
      </c>
      <c r="I6" s="56" t="s">
        <v>66</v>
      </c>
      <c r="J6" s="15" t="s">
        <v>17</v>
      </c>
    </row>
    <row r="7" spans="1:10" ht="36" customHeight="1" thickTop="1" x14ac:dyDescent="0.2">
      <c r="B7" s="78"/>
      <c r="C7" s="262"/>
      <c r="D7" s="262"/>
      <c r="E7" s="263"/>
      <c r="F7" s="89"/>
      <c r="G7" s="89"/>
      <c r="H7" s="83"/>
      <c r="I7" s="84"/>
      <c r="J7" s="97" t="str">
        <f t="shared" ref="J7:J22" si="0">IF(H7+I7=0,"",H7+I7)</f>
        <v/>
      </c>
    </row>
    <row r="8" spans="1:10" ht="36" customHeight="1" x14ac:dyDescent="0.2">
      <c r="B8" s="78"/>
      <c r="C8" s="262"/>
      <c r="D8" s="262"/>
      <c r="E8" s="263"/>
      <c r="F8" s="89"/>
      <c r="G8" s="89"/>
      <c r="H8" s="83"/>
      <c r="I8" s="84"/>
      <c r="J8" s="97"/>
    </row>
    <row r="9" spans="1:10" ht="36" customHeight="1" x14ac:dyDescent="0.2">
      <c r="B9" s="78"/>
      <c r="C9" s="262"/>
      <c r="D9" s="262"/>
      <c r="E9" s="263"/>
      <c r="F9" s="89"/>
      <c r="G9" s="89"/>
      <c r="H9" s="83"/>
      <c r="I9" s="84"/>
      <c r="J9" s="97" t="str">
        <f t="shared" ref="J9:J11" si="1">IF(H9+I9=0,"",H9+I9)</f>
        <v/>
      </c>
    </row>
    <row r="10" spans="1:10" ht="36" customHeight="1" x14ac:dyDescent="0.2">
      <c r="B10" s="78"/>
      <c r="C10" s="262"/>
      <c r="D10" s="262"/>
      <c r="E10" s="263"/>
      <c r="F10" s="89"/>
      <c r="G10" s="89"/>
      <c r="H10" s="83"/>
      <c r="I10" s="84"/>
      <c r="J10" s="97" t="str">
        <f t="shared" si="1"/>
        <v/>
      </c>
    </row>
    <row r="11" spans="1:10" ht="36" customHeight="1" x14ac:dyDescent="0.2">
      <c r="B11" s="78"/>
      <c r="C11" s="262"/>
      <c r="D11" s="262"/>
      <c r="E11" s="263"/>
      <c r="F11" s="89"/>
      <c r="G11" s="89"/>
      <c r="H11" s="83"/>
      <c r="I11" s="84"/>
      <c r="J11" s="97" t="str">
        <f t="shared" si="1"/>
        <v/>
      </c>
    </row>
    <row r="12" spans="1:10" ht="36" customHeight="1" x14ac:dyDescent="0.2">
      <c r="B12" s="78"/>
      <c r="C12" s="262"/>
      <c r="D12" s="262"/>
      <c r="E12" s="263"/>
      <c r="F12" s="89"/>
      <c r="G12" s="89"/>
      <c r="H12" s="83"/>
      <c r="I12" s="84"/>
      <c r="J12" s="97"/>
    </row>
    <row r="13" spans="1:10" ht="36" customHeight="1" x14ac:dyDescent="0.2">
      <c r="B13" s="78"/>
      <c r="C13" s="262"/>
      <c r="D13" s="262"/>
      <c r="E13" s="263"/>
      <c r="F13" s="89"/>
      <c r="G13" s="89"/>
      <c r="H13" s="83"/>
      <c r="I13" s="84"/>
      <c r="J13" s="97" t="str">
        <f t="shared" si="0"/>
        <v/>
      </c>
    </row>
    <row r="14" spans="1:10" ht="36" customHeight="1" x14ac:dyDescent="0.2">
      <c r="B14" s="78"/>
      <c r="C14" s="262"/>
      <c r="D14" s="262"/>
      <c r="E14" s="263"/>
      <c r="F14" s="89"/>
      <c r="G14" s="89"/>
      <c r="H14" s="83"/>
      <c r="I14" s="84"/>
      <c r="J14" s="97" t="str">
        <f t="shared" si="0"/>
        <v/>
      </c>
    </row>
    <row r="15" spans="1:10" ht="36" customHeight="1" x14ac:dyDescent="0.2">
      <c r="B15" s="78"/>
      <c r="C15" s="262"/>
      <c r="D15" s="262"/>
      <c r="E15" s="263"/>
      <c r="F15" s="89"/>
      <c r="G15" s="89"/>
      <c r="H15" s="83"/>
      <c r="I15" s="84"/>
      <c r="J15" s="97" t="str">
        <f t="shared" si="0"/>
        <v/>
      </c>
    </row>
    <row r="16" spans="1:10" ht="36" customHeight="1" x14ac:dyDescent="0.2">
      <c r="B16" s="78"/>
      <c r="C16" s="262"/>
      <c r="D16" s="262"/>
      <c r="E16" s="263"/>
      <c r="F16" s="89"/>
      <c r="G16" s="89"/>
      <c r="H16" s="83"/>
      <c r="I16" s="84"/>
      <c r="J16" s="97" t="str">
        <f t="shared" si="0"/>
        <v/>
      </c>
    </row>
    <row r="17" spans="2:10" ht="36" customHeight="1" x14ac:dyDescent="0.2">
      <c r="B17" s="78"/>
      <c r="C17" s="262"/>
      <c r="D17" s="262"/>
      <c r="E17" s="263"/>
      <c r="F17" s="89"/>
      <c r="G17" s="89"/>
      <c r="H17" s="83"/>
      <c r="I17" s="84"/>
      <c r="J17" s="97" t="str">
        <f t="shared" si="0"/>
        <v/>
      </c>
    </row>
    <row r="18" spans="2:10" ht="36" customHeight="1" x14ac:dyDescent="0.2">
      <c r="B18" s="78"/>
      <c r="C18" s="262"/>
      <c r="D18" s="262"/>
      <c r="E18" s="263"/>
      <c r="F18" s="89"/>
      <c r="G18" s="89"/>
      <c r="H18" s="83"/>
      <c r="I18" s="84"/>
      <c r="J18" s="97" t="str">
        <f t="shared" si="0"/>
        <v/>
      </c>
    </row>
    <row r="19" spans="2:10" ht="36" customHeight="1" x14ac:dyDescent="0.2">
      <c r="B19" s="78"/>
      <c r="C19" s="262"/>
      <c r="D19" s="262"/>
      <c r="E19" s="263"/>
      <c r="F19" s="89"/>
      <c r="G19" s="89"/>
      <c r="H19" s="83"/>
      <c r="I19" s="84"/>
      <c r="J19" s="97" t="str">
        <f t="shared" si="0"/>
        <v/>
      </c>
    </row>
    <row r="20" spans="2:10" ht="36" customHeight="1" x14ac:dyDescent="0.2">
      <c r="B20" s="78"/>
      <c r="C20" s="262"/>
      <c r="D20" s="262"/>
      <c r="E20" s="263"/>
      <c r="F20" s="89"/>
      <c r="G20" s="89"/>
      <c r="H20" s="83"/>
      <c r="I20" s="84"/>
      <c r="J20" s="97" t="str">
        <f t="shared" si="0"/>
        <v/>
      </c>
    </row>
    <row r="21" spans="2:10" ht="36" customHeight="1" x14ac:dyDescent="0.2">
      <c r="B21" s="78"/>
      <c r="C21" s="262"/>
      <c r="D21" s="262"/>
      <c r="E21" s="263"/>
      <c r="F21" s="89"/>
      <c r="G21" s="89"/>
      <c r="H21" s="83"/>
      <c r="I21" s="84"/>
      <c r="J21" s="97" t="str">
        <f t="shared" si="0"/>
        <v/>
      </c>
    </row>
    <row r="22" spans="2:10" ht="36" customHeight="1" thickBot="1" x14ac:dyDescent="0.25">
      <c r="B22" s="79"/>
      <c r="C22" s="264"/>
      <c r="D22" s="264"/>
      <c r="E22" s="265"/>
      <c r="F22" s="80"/>
      <c r="G22" s="80"/>
      <c r="H22" s="85"/>
      <c r="I22" s="86"/>
      <c r="J22" s="97" t="str">
        <f t="shared" si="0"/>
        <v/>
      </c>
    </row>
    <row r="23" spans="2:10" ht="26.25" customHeight="1" thickTop="1" thickBot="1" x14ac:dyDescent="0.25">
      <c r="B23" s="11"/>
      <c r="C23" s="11"/>
      <c r="D23" s="268" t="s">
        <v>118</v>
      </c>
      <c r="E23" s="268"/>
      <c r="F23" s="268"/>
      <c r="G23" s="269"/>
      <c r="H23" s="81" t="str">
        <f>IF(SUM(H7:H22)=0,"",SUM(H7:H22))</f>
        <v/>
      </c>
      <c r="I23" s="82" t="str">
        <f>IF(SUM(I7:I22)=0,"",SUM(I7:I22))</f>
        <v/>
      </c>
      <c r="J23" s="82" t="str">
        <f>IF(SUM(J7:J22)=0,"",SUM(J7:J22))</f>
        <v/>
      </c>
    </row>
    <row r="24" spans="2:10" ht="18" customHeight="1" thickTop="1" x14ac:dyDescent="0.2">
      <c r="H24" s="30"/>
      <c r="J24" s="42" t="s">
        <v>59</v>
      </c>
    </row>
    <row r="25" spans="2:10" x14ac:dyDescent="0.2">
      <c r="F25" s="258"/>
      <c r="G25" s="259"/>
    </row>
    <row r="26" spans="2:10" ht="9.75" customHeight="1" x14ac:dyDescent="0.2"/>
  </sheetData>
  <mergeCells count="22">
    <mergeCell ref="H3:J3"/>
    <mergeCell ref="H4:J4"/>
    <mergeCell ref="C15:E15"/>
    <mergeCell ref="C9:E9"/>
    <mergeCell ref="C10:E10"/>
    <mergeCell ref="C11:E11"/>
    <mergeCell ref="B3:F3"/>
    <mergeCell ref="C8:E8"/>
    <mergeCell ref="C6:E6"/>
    <mergeCell ref="C7:E7"/>
    <mergeCell ref="C12:E12"/>
    <mergeCell ref="C13:E13"/>
    <mergeCell ref="C14:E14"/>
    <mergeCell ref="C22:E22"/>
    <mergeCell ref="F25:G25"/>
    <mergeCell ref="D23:G23"/>
    <mergeCell ref="C16:E16"/>
    <mergeCell ref="C17:E17"/>
    <mergeCell ref="C18:E18"/>
    <mergeCell ref="C19:E19"/>
    <mergeCell ref="C20:E20"/>
    <mergeCell ref="C21:E21"/>
  </mergeCells>
  <pageMargins left="0" right="0" top="0" bottom="0" header="0.51181102362204722" footer="0.51181102362204722"/>
  <pageSetup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6" tint="0.59999389629810485"/>
  </sheetPr>
  <dimension ref="B1:O36"/>
  <sheetViews>
    <sheetView zoomScaleNormal="100" workbookViewId="0">
      <selection activeCell="B8" sqref="B8:F8"/>
    </sheetView>
  </sheetViews>
  <sheetFormatPr defaultColWidth="9.140625" defaultRowHeight="12.75" x14ac:dyDescent="0.2"/>
  <cols>
    <col min="1" max="1" width="0.28515625" style="1" customWidth="1"/>
    <col min="2" max="2" width="1.28515625" style="1" customWidth="1"/>
    <col min="3" max="3" width="0.5703125" style="1" customWidth="1"/>
    <col min="4" max="4" width="1.5703125" style="1" customWidth="1"/>
    <col min="5" max="5" width="0.42578125" style="1" customWidth="1"/>
    <col min="6" max="6" width="0.7109375" style="1" customWidth="1"/>
    <col min="7" max="7" width="14.42578125" style="1" customWidth="1"/>
    <col min="8" max="8" width="13.7109375" style="1" customWidth="1"/>
    <col min="9" max="11" width="14.7109375" style="1" customWidth="1"/>
    <col min="12" max="12" width="7.7109375" style="1" customWidth="1"/>
    <col min="13" max="13" width="5" style="1" customWidth="1"/>
    <col min="14" max="14" width="7.7109375" style="1" customWidth="1"/>
    <col min="15" max="15" width="8" style="1" customWidth="1"/>
    <col min="16" max="16384" width="9.140625" style="1"/>
  </cols>
  <sheetData>
    <row r="1" spans="2:15" ht="3.75" customHeight="1" x14ac:dyDescent="0.2"/>
    <row r="2" spans="2:15" ht="32.25" customHeight="1" x14ac:dyDescent="0.2">
      <c r="B2" s="99" t="s">
        <v>29</v>
      </c>
      <c r="C2" s="20"/>
      <c r="D2" s="20"/>
      <c r="E2" s="20"/>
      <c r="F2" s="20"/>
      <c r="G2" s="99"/>
    </row>
    <row r="3" spans="2:15" s="10" customFormat="1" ht="30" customHeight="1" x14ac:dyDescent="0.25">
      <c r="B3" s="273" t="s">
        <v>132</v>
      </c>
      <c r="C3" s="273"/>
      <c r="D3" s="273"/>
      <c r="E3" s="273"/>
      <c r="F3" s="273"/>
      <c r="G3" s="273"/>
      <c r="H3" s="273"/>
      <c r="I3" s="273"/>
      <c r="J3" s="273"/>
      <c r="K3" s="8" t="s">
        <v>38</v>
      </c>
      <c r="L3" s="293" t="str">
        <f>IF(COVER!H9="","",COVER!H9)</f>
        <v/>
      </c>
      <c r="M3" s="293"/>
      <c r="N3" s="293"/>
      <c r="O3" s="293"/>
    </row>
    <row r="4" spans="2:15" s="4" customFormat="1" ht="21" customHeight="1" x14ac:dyDescent="0.2">
      <c r="B4" s="281" t="s">
        <v>41</v>
      </c>
      <c r="C4" s="281"/>
      <c r="D4" s="281"/>
      <c r="E4" s="281"/>
      <c r="F4" s="281"/>
      <c r="G4" s="281"/>
      <c r="H4" s="282" t="str">
        <f>IF(COVER!H7="","",COVER!H7)</f>
        <v/>
      </c>
      <c r="I4" s="282"/>
      <c r="J4" s="8" t="s">
        <v>40</v>
      </c>
      <c r="K4" s="255" t="str">
        <f>IF(COVER!H11="","",COVER!H11)</f>
        <v/>
      </c>
      <c r="L4" s="266"/>
      <c r="M4" s="266"/>
      <c r="N4" s="266"/>
      <c r="O4" s="266"/>
    </row>
    <row r="5" spans="2:15" s="4" customFormat="1" ht="5.25" customHeight="1" thickBot="1" x14ac:dyDescent="0.25">
      <c r="C5" s="16"/>
      <c r="D5" s="16"/>
      <c r="E5" s="16"/>
    </row>
    <row r="6" spans="2:15" s="4" customFormat="1" ht="13.5" customHeight="1" thickTop="1" x14ac:dyDescent="0.2">
      <c r="B6" s="299" t="s">
        <v>28</v>
      </c>
      <c r="C6" s="300"/>
      <c r="D6" s="300"/>
      <c r="E6" s="300"/>
      <c r="F6" s="301"/>
      <c r="G6" s="305" t="s">
        <v>67</v>
      </c>
      <c r="H6" s="306"/>
      <c r="I6" s="306"/>
      <c r="J6" s="306"/>
      <c r="K6" s="307"/>
      <c r="L6" s="285" t="s">
        <v>66</v>
      </c>
      <c r="M6" s="296"/>
      <c r="N6" s="285" t="s">
        <v>17</v>
      </c>
      <c r="O6" s="286"/>
    </row>
    <row r="7" spans="2:15" ht="30.75" customHeight="1" thickBot="1" x14ac:dyDescent="0.25">
      <c r="B7" s="302"/>
      <c r="C7" s="303"/>
      <c r="D7" s="303"/>
      <c r="E7" s="303"/>
      <c r="F7" s="304"/>
      <c r="G7" s="73" t="s">
        <v>30</v>
      </c>
      <c r="H7" s="74" t="s">
        <v>74</v>
      </c>
      <c r="I7" s="74" t="s">
        <v>31</v>
      </c>
      <c r="J7" s="74" t="s">
        <v>32</v>
      </c>
      <c r="K7" s="74" t="s">
        <v>45</v>
      </c>
      <c r="L7" s="287"/>
      <c r="M7" s="297"/>
      <c r="N7" s="287"/>
      <c r="O7" s="288"/>
    </row>
    <row r="8" spans="2:15" ht="22.5" customHeight="1" thickTop="1" thickBot="1" x14ac:dyDescent="0.25">
      <c r="B8" s="308"/>
      <c r="C8" s="309"/>
      <c r="D8" s="309"/>
      <c r="E8" s="309"/>
      <c r="F8" s="310"/>
      <c r="G8" s="63"/>
      <c r="H8" s="64"/>
      <c r="I8" s="64"/>
      <c r="J8" s="64"/>
      <c r="K8" s="64"/>
      <c r="L8" s="283"/>
      <c r="M8" s="284"/>
      <c r="N8" s="279" t="str">
        <f>IF(SUM(G8:M8)=0,"",SUM(G8:M8))</f>
        <v/>
      </c>
      <c r="O8" s="280"/>
    </row>
    <row r="9" spans="2:15" ht="22.5" customHeight="1" thickTop="1" thickBot="1" x14ac:dyDescent="0.25">
      <c r="B9" s="274"/>
      <c r="C9" s="275"/>
      <c r="D9" s="275"/>
      <c r="E9" s="275"/>
      <c r="F9" s="276"/>
      <c r="G9" s="63"/>
      <c r="H9" s="64"/>
      <c r="I9" s="64"/>
      <c r="J9" s="64"/>
      <c r="K9" s="64"/>
      <c r="L9" s="277"/>
      <c r="M9" s="278"/>
      <c r="N9" s="279" t="str">
        <f>IF(SUM(G9:M9)=0,"",SUM(G9:M9))</f>
        <v/>
      </c>
      <c r="O9" s="280"/>
    </row>
    <row r="10" spans="2:15" ht="22.5" customHeight="1" thickTop="1" thickBot="1" x14ac:dyDescent="0.25">
      <c r="B10" s="274"/>
      <c r="C10" s="275"/>
      <c r="D10" s="275"/>
      <c r="E10" s="275"/>
      <c r="F10" s="276"/>
      <c r="G10" s="63"/>
      <c r="H10" s="64"/>
      <c r="I10" s="64"/>
      <c r="J10" s="64"/>
      <c r="K10" s="64"/>
      <c r="L10" s="277"/>
      <c r="M10" s="278"/>
      <c r="N10" s="279" t="str">
        <f t="shared" ref="N10:N32" si="0">IF(SUM(G10:M10)=0,"",SUM(G10:M10))</f>
        <v/>
      </c>
      <c r="O10" s="280"/>
    </row>
    <row r="11" spans="2:15" ht="22.5" customHeight="1" thickTop="1" thickBot="1" x14ac:dyDescent="0.25">
      <c r="B11" s="274"/>
      <c r="C11" s="275"/>
      <c r="D11" s="275"/>
      <c r="E11" s="275"/>
      <c r="F11" s="276"/>
      <c r="G11" s="63"/>
      <c r="H11" s="64"/>
      <c r="I11" s="64"/>
      <c r="J11" s="64"/>
      <c r="K11" s="64"/>
      <c r="L11" s="277"/>
      <c r="M11" s="278"/>
      <c r="N11" s="279" t="str">
        <f t="shared" si="0"/>
        <v/>
      </c>
      <c r="O11" s="280"/>
    </row>
    <row r="12" spans="2:15" ht="22.5" customHeight="1" thickTop="1" thickBot="1" x14ac:dyDescent="0.25">
      <c r="B12" s="274"/>
      <c r="C12" s="275"/>
      <c r="D12" s="275"/>
      <c r="E12" s="275"/>
      <c r="F12" s="276"/>
      <c r="G12" s="63"/>
      <c r="H12" s="64"/>
      <c r="I12" s="64"/>
      <c r="J12" s="64"/>
      <c r="K12" s="64"/>
      <c r="L12" s="277"/>
      <c r="M12" s="278"/>
      <c r="N12" s="279" t="str">
        <f t="shared" si="0"/>
        <v/>
      </c>
      <c r="O12" s="280"/>
    </row>
    <row r="13" spans="2:15" ht="22.5" customHeight="1" thickTop="1" thickBot="1" x14ac:dyDescent="0.25">
      <c r="B13" s="274"/>
      <c r="C13" s="275"/>
      <c r="D13" s="275"/>
      <c r="E13" s="275"/>
      <c r="F13" s="276"/>
      <c r="G13" s="63"/>
      <c r="H13" s="64"/>
      <c r="I13" s="64"/>
      <c r="J13" s="64"/>
      <c r="K13" s="64"/>
      <c r="L13" s="277"/>
      <c r="M13" s="278"/>
      <c r="N13" s="279" t="str">
        <f t="shared" si="0"/>
        <v/>
      </c>
      <c r="O13" s="280"/>
    </row>
    <row r="14" spans="2:15" ht="22.5" customHeight="1" thickTop="1" thickBot="1" x14ac:dyDescent="0.25">
      <c r="B14" s="274"/>
      <c r="C14" s="275"/>
      <c r="D14" s="275"/>
      <c r="E14" s="275"/>
      <c r="F14" s="276"/>
      <c r="G14" s="63"/>
      <c r="H14" s="64"/>
      <c r="I14" s="64"/>
      <c r="J14" s="64"/>
      <c r="K14" s="64"/>
      <c r="L14" s="277"/>
      <c r="M14" s="278"/>
      <c r="N14" s="279" t="str">
        <f t="shared" si="0"/>
        <v/>
      </c>
      <c r="O14" s="280"/>
    </row>
    <row r="15" spans="2:15" ht="22.5" customHeight="1" thickTop="1" thickBot="1" x14ac:dyDescent="0.25">
      <c r="B15" s="274"/>
      <c r="C15" s="275"/>
      <c r="D15" s="275"/>
      <c r="E15" s="275"/>
      <c r="F15" s="276"/>
      <c r="G15" s="63"/>
      <c r="H15" s="64"/>
      <c r="I15" s="64"/>
      <c r="J15" s="64"/>
      <c r="K15" s="64"/>
      <c r="L15" s="277"/>
      <c r="M15" s="278"/>
      <c r="N15" s="279" t="str">
        <f t="shared" si="0"/>
        <v/>
      </c>
      <c r="O15" s="280"/>
    </row>
    <row r="16" spans="2:15" ht="22.5" customHeight="1" thickTop="1" thickBot="1" x14ac:dyDescent="0.25">
      <c r="B16" s="274"/>
      <c r="C16" s="275"/>
      <c r="D16" s="275"/>
      <c r="E16" s="275"/>
      <c r="F16" s="276"/>
      <c r="G16" s="63"/>
      <c r="H16" s="64"/>
      <c r="I16" s="64"/>
      <c r="J16" s="64"/>
      <c r="K16" s="64"/>
      <c r="L16" s="277"/>
      <c r="M16" s="278"/>
      <c r="N16" s="279" t="str">
        <f t="shared" si="0"/>
        <v/>
      </c>
      <c r="O16" s="280"/>
    </row>
    <row r="17" spans="2:15" ht="22.5" customHeight="1" thickTop="1" thickBot="1" x14ac:dyDescent="0.25">
      <c r="B17" s="274"/>
      <c r="C17" s="275"/>
      <c r="D17" s="275"/>
      <c r="E17" s="275"/>
      <c r="F17" s="276"/>
      <c r="G17" s="63"/>
      <c r="H17" s="64"/>
      <c r="I17" s="64"/>
      <c r="J17" s="64"/>
      <c r="K17" s="64"/>
      <c r="L17" s="277"/>
      <c r="M17" s="278"/>
      <c r="N17" s="279" t="str">
        <f t="shared" si="0"/>
        <v/>
      </c>
      <c r="O17" s="280"/>
    </row>
    <row r="18" spans="2:15" ht="22.5" customHeight="1" thickTop="1" thickBot="1" x14ac:dyDescent="0.25">
      <c r="B18" s="274"/>
      <c r="C18" s="275"/>
      <c r="D18" s="275"/>
      <c r="E18" s="275"/>
      <c r="F18" s="276"/>
      <c r="G18" s="63"/>
      <c r="H18" s="64"/>
      <c r="I18" s="64"/>
      <c r="J18" s="64"/>
      <c r="K18" s="64"/>
      <c r="L18" s="277"/>
      <c r="M18" s="278"/>
      <c r="N18" s="279" t="str">
        <f t="shared" si="0"/>
        <v/>
      </c>
      <c r="O18" s="280"/>
    </row>
    <row r="19" spans="2:15" ht="22.5" customHeight="1" thickTop="1" thickBot="1" x14ac:dyDescent="0.25">
      <c r="B19" s="274"/>
      <c r="C19" s="275"/>
      <c r="D19" s="275"/>
      <c r="E19" s="275"/>
      <c r="F19" s="276"/>
      <c r="G19" s="63"/>
      <c r="H19" s="64"/>
      <c r="I19" s="64"/>
      <c r="J19" s="64"/>
      <c r="K19" s="64"/>
      <c r="L19" s="277"/>
      <c r="M19" s="278"/>
      <c r="N19" s="279" t="str">
        <f t="shared" si="0"/>
        <v/>
      </c>
      <c r="O19" s="280"/>
    </row>
    <row r="20" spans="2:15" ht="22.5" customHeight="1" thickTop="1" thickBot="1" x14ac:dyDescent="0.25">
      <c r="B20" s="274"/>
      <c r="C20" s="275"/>
      <c r="D20" s="275"/>
      <c r="E20" s="275"/>
      <c r="F20" s="276"/>
      <c r="G20" s="63"/>
      <c r="H20" s="64"/>
      <c r="I20" s="64"/>
      <c r="J20" s="64"/>
      <c r="K20" s="64"/>
      <c r="L20" s="277"/>
      <c r="M20" s="278"/>
      <c r="N20" s="279" t="str">
        <f t="shared" si="0"/>
        <v/>
      </c>
      <c r="O20" s="280"/>
    </row>
    <row r="21" spans="2:15" ht="22.5" customHeight="1" thickTop="1" thickBot="1" x14ac:dyDescent="0.25">
      <c r="B21" s="274"/>
      <c r="C21" s="275"/>
      <c r="D21" s="275"/>
      <c r="E21" s="275"/>
      <c r="F21" s="276"/>
      <c r="G21" s="63"/>
      <c r="H21" s="64"/>
      <c r="I21" s="64"/>
      <c r="J21" s="64"/>
      <c r="K21" s="64"/>
      <c r="L21" s="277"/>
      <c r="M21" s="278"/>
      <c r="N21" s="279" t="str">
        <f t="shared" si="0"/>
        <v/>
      </c>
      <c r="O21" s="280"/>
    </row>
    <row r="22" spans="2:15" ht="22.5" customHeight="1" thickTop="1" thickBot="1" x14ac:dyDescent="0.25">
      <c r="B22" s="274"/>
      <c r="C22" s="275"/>
      <c r="D22" s="275"/>
      <c r="E22" s="275"/>
      <c r="F22" s="276"/>
      <c r="G22" s="63"/>
      <c r="H22" s="64"/>
      <c r="I22" s="64"/>
      <c r="J22" s="64"/>
      <c r="K22" s="64"/>
      <c r="L22" s="277"/>
      <c r="M22" s="278"/>
      <c r="N22" s="279" t="str">
        <f t="shared" si="0"/>
        <v/>
      </c>
      <c r="O22" s="280"/>
    </row>
    <row r="23" spans="2:15" ht="22.5" customHeight="1" thickTop="1" thickBot="1" x14ac:dyDescent="0.25">
      <c r="B23" s="274"/>
      <c r="C23" s="275"/>
      <c r="D23" s="275"/>
      <c r="E23" s="275"/>
      <c r="F23" s="276"/>
      <c r="G23" s="63"/>
      <c r="H23" s="64"/>
      <c r="I23" s="64"/>
      <c r="J23" s="64"/>
      <c r="K23" s="64"/>
      <c r="L23" s="277"/>
      <c r="M23" s="278"/>
      <c r="N23" s="279" t="str">
        <f t="shared" si="0"/>
        <v/>
      </c>
      <c r="O23" s="280"/>
    </row>
    <row r="24" spans="2:15" ht="22.5" customHeight="1" thickTop="1" thickBot="1" x14ac:dyDescent="0.25">
      <c r="B24" s="274"/>
      <c r="C24" s="275"/>
      <c r="D24" s="275"/>
      <c r="E24" s="275"/>
      <c r="F24" s="276"/>
      <c r="G24" s="63"/>
      <c r="H24" s="64"/>
      <c r="I24" s="64"/>
      <c r="J24" s="64"/>
      <c r="K24" s="64"/>
      <c r="L24" s="277"/>
      <c r="M24" s="278"/>
      <c r="N24" s="279" t="str">
        <f t="shared" si="0"/>
        <v/>
      </c>
      <c r="O24" s="280"/>
    </row>
    <row r="25" spans="2:15" ht="22.5" customHeight="1" thickTop="1" thickBot="1" x14ac:dyDescent="0.25">
      <c r="B25" s="274"/>
      <c r="C25" s="275"/>
      <c r="D25" s="275"/>
      <c r="E25" s="275"/>
      <c r="F25" s="276"/>
      <c r="G25" s="63"/>
      <c r="H25" s="64"/>
      <c r="I25" s="64"/>
      <c r="J25" s="64"/>
      <c r="K25" s="64"/>
      <c r="L25" s="277"/>
      <c r="M25" s="278"/>
      <c r="N25" s="279" t="str">
        <f t="shared" si="0"/>
        <v/>
      </c>
      <c r="O25" s="280"/>
    </row>
    <row r="26" spans="2:15" ht="22.5" customHeight="1" thickTop="1" thickBot="1" x14ac:dyDescent="0.25">
      <c r="B26" s="274"/>
      <c r="C26" s="275"/>
      <c r="D26" s="275"/>
      <c r="E26" s="275"/>
      <c r="F26" s="276"/>
      <c r="G26" s="63"/>
      <c r="H26" s="64"/>
      <c r="I26" s="64"/>
      <c r="J26" s="64"/>
      <c r="K26" s="64"/>
      <c r="L26" s="277"/>
      <c r="M26" s="278"/>
      <c r="N26" s="279" t="str">
        <f t="shared" si="0"/>
        <v/>
      </c>
      <c r="O26" s="280"/>
    </row>
    <row r="27" spans="2:15" ht="22.5" customHeight="1" thickTop="1" thickBot="1" x14ac:dyDescent="0.25">
      <c r="B27" s="274"/>
      <c r="C27" s="275"/>
      <c r="D27" s="275"/>
      <c r="E27" s="275"/>
      <c r="F27" s="276"/>
      <c r="G27" s="63"/>
      <c r="H27" s="64"/>
      <c r="I27" s="64"/>
      <c r="J27" s="64"/>
      <c r="K27" s="64"/>
      <c r="L27" s="277"/>
      <c r="M27" s="278"/>
      <c r="N27" s="279" t="str">
        <f t="shared" si="0"/>
        <v/>
      </c>
      <c r="O27" s="280"/>
    </row>
    <row r="28" spans="2:15" ht="22.5" customHeight="1" thickTop="1" thickBot="1" x14ac:dyDescent="0.25">
      <c r="B28" s="274"/>
      <c r="C28" s="275"/>
      <c r="D28" s="275"/>
      <c r="E28" s="275"/>
      <c r="F28" s="276"/>
      <c r="G28" s="63"/>
      <c r="H28" s="64"/>
      <c r="I28" s="64"/>
      <c r="J28" s="64"/>
      <c r="K28" s="64"/>
      <c r="L28" s="277"/>
      <c r="M28" s="278"/>
      <c r="N28" s="279" t="str">
        <f t="shared" si="0"/>
        <v/>
      </c>
      <c r="O28" s="280"/>
    </row>
    <row r="29" spans="2:15" ht="22.5" customHeight="1" thickTop="1" thickBot="1" x14ac:dyDescent="0.25">
      <c r="B29" s="274"/>
      <c r="C29" s="275"/>
      <c r="D29" s="275"/>
      <c r="E29" s="275"/>
      <c r="F29" s="276"/>
      <c r="G29" s="63"/>
      <c r="H29" s="64"/>
      <c r="I29" s="64"/>
      <c r="J29" s="64"/>
      <c r="K29" s="64"/>
      <c r="L29" s="277"/>
      <c r="M29" s="278"/>
      <c r="N29" s="279" t="str">
        <f t="shared" si="0"/>
        <v/>
      </c>
      <c r="O29" s="280"/>
    </row>
    <row r="30" spans="2:15" ht="22.5" customHeight="1" thickTop="1" thickBot="1" x14ac:dyDescent="0.25">
      <c r="B30" s="274"/>
      <c r="C30" s="275"/>
      <c r="D30" s="275"/>
      <c r="E30" s="275"/>
      <c r="F30" s="276"/>
      <c r="G30" s="63"/>
      <c r="H30" s="64"/>
      <c r="I30" s="64"/>
      <c r="J30" s="64"/>
      <c r="K30" s="64"/>
      <c r="L30" s="277"/>
      <c r="M30" s="278"/>
      <c r="N30" s="279" t="str">
        <f t="shared" si="0"/>
        <v/>
      </c>
      <c r="O30" s="280"/>
    </row>
    <row r="31" spans="2:15" ht="22.5" customHeight="1" thickTop="1" thickBot="1" x14ac:dyDescent="0.25">
      <c r="B31" s="274"/>
      <c r="C31" s="275"/>
      <c r="D31" s="275"/>
      <c r="E31" s="275"/>
      <c r="F31" s="276"/>
      <c r="G31" s="63"/>
      <c r="H31" s="64"/>
      <c r="I31" s="64"/>
      <c r="J31" s="64"/>
      <c r="K31" s="64"/>
      <c r="L31" s="277"/>
      <c r="M31" s="278"/>
      <c r="N31" s="279" t="str">
        <f t="shared" si="0"/>
        <v/>
      </c>
      <c r="O31" s="280"/>
    </row>
    <row r="32" spans="2:15" ht="22.5" customHeight="1" thickTop="1" thickBot="1" x14ac:dyDescent="0.25">
      <c r="B32" s="274"/>
      <c r="C32" s="275"/>
      <c r="D32" s="275"/>
      <c r="E32" s="275"/>
      <c r="F32" s="276"/>
      <c r="G32" s="63"/>
      <c r="H32" s="64"/>
      <c r="I32" s="64"/>
      <c r="J32" s="64"/>
      <c r="K32" s="64"/>
      <c r="L32" s="277"/>
      <c r="M32" s="278"/>
      <c r="N32" s="279" t="str">
        <f t="shared" si="0"/>
        <v/>
      </c>
      <c r="O32" s="280"/>
    </row>
    <row r="33" spans="2:15" ht="22.5" customHeight="1" thickTop="1" thickBot="1" x14ac:dyDescent="0.25">
      <c r="B33" s="311"/>
      <c r="C33" s="312"/>
      <c r="D33" s="312"/>
      <c r="E33" s="312"/>
      <c r="F33" s="313"/>
      <c r="G33" s="95"/>
      <c r="H33" s="96"/>
      <c r="I33" s="95"/>
      <c r="J33" s="65"/>
      <c r="K33" s="65"/>
      <c r="L33" s="294"/>
      <c r="M33" s="295"/>
      <c r="N33" s="279" t="str">
        <f>IF(SUM(G33:M33)=0,"",SUM(G33:M33))</f>
        <v/>
      </c>
      <c r="O33" s="280"/>
    </row>
    <row r="34" spans="2:15" ht="22.5" customHeight="1" thickTop="1" thickBot="1" x14ac:dyDescent="0.25">
      <c r="B34" s="298" t="s">
        <v>75</v>
      </c>
      <c r="C34" s="298"/>
      <c r="D34" s="298"/>
      <c r="E34" s="298"/>
      <c r="F34" s="298"/>
      <c r="G34" s="298"/>
      <c r="H34" s="298"/>
      <c r="I34" s="298"/>
      <c r="J34" s="17"/>
      <c r="K34" s="87" t="s">
        <v>69</v>
      </c>
      <c r="L34" s="291" t="str">
        <f>IF(SUM(L8:M33)=0,"",SUM(L8:M33))</f>
        <v/>
      </c>
      <c r="M34" s="292"/>
      <c r="N34" s="291" t="str">
        <f>IF(SUM(N8:O33)=0,"",SUM(N8:O33))</f>
        <v/>
      </c>
      <c r="O34" s="292"/>
    </row>
    <row r="35" spans="2:15" ht="24.75" customHeight="1" thickTop="1" x14ac:dyDescent="0.2">
      <c r="K35" s="62"/>
      <c r="L35" s="62"/>
      <c r="O35" s="66" t="s">
        <v>58</v>
      </c>
    </row>
    <row r="36" spans="2:15" x14ac:dyDescent="0.2">
      <c r="K36" s="289"/>
      <c r="L36" s="290"/>
      <c r="M36" s="290"/>
    </row>
  </sheetData>
  <mergeCells count="91">
    <mergeCell ref="B3:J3"/>
    <mergeCell ref="N8:O8"/>
    <mergeCell ref="N9:O9"/>
    <mergeCell ref="B34:I34"/>
    <mergeCell ref="B6:F7"/>
    <mergeCell ref="G6:K6"/>
    <mergeCell ref="L17:M17"/>
    <mergeCell ref="L18:M18"/>
    <mergeCell ref="L19:M19"/>
    <mergeCell ref="L20:M20"/>
    <mergeCell ref="L11:M11"/>
    <mergeCell ref="B8:F8"/>
    <mergeCell ref="B9:F9"/>
    <mergeCell ref="B10:F10"/>
    <mergeCell ref="L22:M22"/>
    <mergeCell ref="B33:F33"/>
    <mergeCell ref="L3:O3"/>
    <mergeCell ref="L34:M34"/>
    <mergeCell ref="L31:M31"/>
    <mergeCell ref="L32:M32"/>
    <mergeCell ref="L33:M33"/>
    <mergeCell ref="L28:M28"/>
    <mergeCell ref="L29:M29"/>
    <mergeCell ref="L30:M30"/>
    <mergeCell ref="L12:M12"/>
    <mergeCell ref="L13:M13"/>
    <mergeCell ref="L14:M14"/>
    <mergeCell ref="L15:M15"/>
    <mergeCell ref="L6:M7"/>
    <mergeCell ref="L26:M26"/>
    <mergeCell ref="N31:O31"/>
    <mergeCell ref="N11:O11"/>
    <mergeCell ref="K36:M36"/>
    <mergeCell ref="N14:O14"/>
    <mergeCell ref="N15:O15"/>
    <mergeCell ref="N16:O16"/>
    <mergeCell ref="N34:O34"/>
    <mergeCell ref="N20:O20"/>
    <mergeCell ref="N21:O21"/>
    <mergeCell ref="N22:O22"/>
    <mergeCell ref="N23:O23"/>
    <mergeCell ref="N24:O24"/>
    <mergeCell ref="N25:O25"/>
    <mergeCell ref="N26:O26"/>
    <mergeCell ref="N32:O32"/>
    <mergeCell ref="N33:O33"/>
    <mergeCell ref="N17:O17"/>
    <mergeCell ref="N19:O19"/>
    <mergeCell ref="B32:F32"/>
    <mergeCell ref="B30:F30"/>
    <mergeCell ref="B31:F31"/>
    <mergeCell ref="B27:F27"/>
    <mergeCell ref="B28:F28"/>
    <mergeCell ref="B29:F29"/>
    <mergeCell ref="B25:F25"/>
    <mergeCell ref="N30:O30"/>
    <mergeCell ref="N29:O29"/>
    <mergeCell ref="N28:O28"/>
    <mergeCell ref="N27:O27"/>
    <mergeCell ref="B24:F24"/>
    <mergeCell ref="N10:O10"/>
    <mergeCell ref="N18:O18"/>
    <mergeCell ref="B4:G4"/>
    <mergeCell ref="H4:I4"/>
    <mergeCell ref="N13:O13"/>
    <mergeCell ref="L8:M8"/>
    <mergeCell ref="L9:M9"/>
    <mergeCell ref="L10:M10"/>
    <mergeCell ref="B11:F11"/>
    <mergeCell ref="B12:F12"/>
    <mergeCell ref="B13:F13"/>
    <mergeCell ref="B17:F17"/>
    <mergeCell ref="B18:F18"/>
    <mergeCell ref="N12:O12"/>
    <mergeCell ref="N6:O7"/>
    <mergeCell ref="K4:O4"/>
    <mergeCell ref="B14:F14"/>
    <mergeCell ref="B15:F15"/>
    <mergeCell ref="B16:F16"/>
    <mergeCell ref="L27:M27"/>
    <mergeCell ref="L21:M21"/>
    <mergeCell ref="B19:F19"/>
    <mergeCell ref="B20:F20"/>
    <mergeCell ref="L23:M23"/>
    <mergeCell ref="L24:M24"/>
    <mergeCell ref="L25:M25"/>
    <mergeCell ref="L16:M16"/>
    <mergeCell ref="B26:F26"/>
    <mergeCell ref="B21:F21"/>
    <mergeCell ref="B22:F22"/>
    <mergeCell ref="B23:F23"/>
  </mergeCells>
  <phoneticPr fontId="0" type="noConversion"/>
  <pageMargins left="0" right="0" top="0" bottom="0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61</vt:i4>
      </vt:variant>
    </vt:vector>
  </HeadingPairs>
  <TitlesOfParts>
    <vt:vector size="61" baseType="lpstr">
      <vt:lpstr>COVER</vt:lpstr>
      <vt:lpstr>Submission Summary</vt:lpstr>
      <vt:lpstr>Equip</vt:lpstr>
      <vt:lpstr>Personnel</vt:lpstr>
      <vt:lpstr>Prep</vt:lpstr>
      <vt:lpstr>ESS</vt:lpstr>
      <vt:lpstr>Resp</vt:lpstr>
      <vt:lpstr>Coord &amp; Staff</vt:lpstr>
      <vt:lpstr>Rec</vt:lpstr>
      <vt:lpstr>Rec Nat</vt:lpstr>
      <vt:lpstr>Rec NSS</vt:lpstr>
      <vt:lpstr>DRE</vt:lpstr>
      <vt:lpstr>Ment Hlth</vt:lpstr>
      <vt:lpstr>Temp Hous</vt:lpstr>
      <vt:lpstr>Relief Gen</vt:lpstr>
      <vt:lpstr>Plan-Learn</vt:lpstr>
      <vt:lpstr>Mit Site</vt:lpstr>
      <vt:lpstr>lookup</vt:lpstr>
      <vt:lpstr>Mit NSS</vt:lpstr>
      <vt:lpstr>Site Costs A</vt:lpstr>
      <vt:lpstr>Site Costs B</vt:lpstr>
      <vt:lpstr>Site Costs A (2)</vt:lpstr>
      <vt:lpstr>Site Costs B (2)</vt:lpstr>
      <vt:lpstr>Site Costs A (3)</vt:lpstr>
      <vt:lpstr>Site Costs B (3)</vt:lpstr>
      <vt:lpstr>Site Costs A (4)</vt:lpstr>
      <vt:lpstr>Site Costs B (4)</vt:lpstr>
      <vt:lpstr>Site Costs A (5)</vt:lpstr>
      <vt:lpstr>Site Costs B (5)</vt:lpstr>
      <vt:lpstr>Site Costs A (6)</vt:lpstr>
      <vt:lpstr>Site Costs B (6)</vt:lpstr>
      <vt:lpstr>Site Costs A (7)</vt:lpstr>
      <vt:lpstr>Site Costs B (7)</vt:lpstr>
      <vt:lpstr>Site Costs A (8)</vt:lpstr>
      <vt:lpstr>Site Costs B (8)</vt:lpstr>
      <vt:lpstr>Site Costs A (9)</vt:lpstr>
      <vt:lpstr>Site Costs B (9)</vt:lpstr>
      <vt:lpstr>Site Costs A (10)</vt:lpstr>
      <vt:lpstr>Site Costs B (10)</vt:lpstr>
      <vt:lpstr>Site Costs A (11)</vt:lpstr>
      <vt:lpstr>Site Costs B (11)</vt:lpstr>
      <vt:lpstr>Site Costs A (12)</vt:lpstr>
      <vt:lpstr>Site Costs B (12)</vt:lpstr>
      <vt:lpstr>Site Costs A (13)</vt:lpstr>
      <vt:lpstr>Site Costs B (13)</vt:lpstr>
      <vt:lpstr>Site Costs A (14)</vt:lpstr>
      <vt:lpstr>Site Costs B (14)</vt:lpstr>
      <vt:lpstr>Site Costs A (15)</vt:lpstr>
      <vt:lpstr>Site Costs B (15)</vt:lpstr>
      <vt:lpstr>Site Costs A (16)</vt:lpstr>
      <vt:lpstr>Site Costs B (16)</vt:lpstr>
      <vt:lpstr>Site Costs A (17)</vt:lpstr>
      <vt:lpstr>Site Costs B (17)</vt:lpstr>
      <vt:lpstr>Site Costs A (18)</vt:lpstr>
      <vt:lpstr>Site Costs B (18)</vt:lpstr>
      <vt:lpstr>Site Costs A (19)</vt:lpstr>
      <vt:lpstr>Site Costs B (19)</vt:lpstr>
      <vt:lpstr>Site Costs A (20)</vt:lpstr>
      <vt:lpstr>Site Costs B (20)</vt:lpstr>
      <vt:lpstr>Site Costs A (21)</vt:lpstr>
      <vt:lpstr>Site Costs B (21)</vt:lpstr>
    </vt:vector>
  </TitlesOfParts>
  <Company>Government Of Manitoba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hsorko</dc:creator>
  <cp:lastModifiedBy>Sorko, Heather</cp:lastModifiedBy>
  <cp:lastPrinted>2025-10-06T14:40:34Z</cp:lastPrinted>
  <dcterms:created xsi:type="dcterms:W3CDTF">2005-06-14T19:20:32Z</dcterms:created>
  <dcterms:modified xsi:type="dcterms:W3CDTF">2025-10-06T15:40:04Z</dcterms:modified>
</cp:coreProperties>
</file>